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C:\Users\Ramitha.Wijethunga\Desktop\"/>
    </mc:Choice>
  </mc:AlternateContent>
  <xr:revisionPtr revIDLastSave="0" documentId="8_{A75722B2-9936-430F-B12F-C200802D14D1}" xr6:coauthVersionLast="31" xr6:coauthVersionMax="31" xr10:uidLastSave="{00000000-0000-0000-0000-000000000000}"/>
  <bookViews>
    <workbookView xWindow="0" yWindow="0" windowWidth="28800" windowHeight="11625" xr2:uid="{00000000-000D-0000-FFFF-FFFF00000000}"/>
  </bookViews>
  <sheets>
    <sheet name="EEVR Summary" sheetId="2" r:id="rId1"/>
  </sheets>
  <calcPr calcId="179017"/>
</workbook>
</file>

<file path=xl/calcChain.xml><?xml version="1.0" encoding="utf-8"?>
<calcChain xmlns="http://schemas.openxmlformats.org/spreadsheetml/2006/main">
  <c r="G126" i="2" l="1"/>
  <c r="H126" i="2" s="1"/>
  <c r="N129" i="2"/>
  <c r="N126" i="2"/>
  <c r="K129" i="2"/>
  <c r="K128" i="2"/>
  <c r="K127" i="2"/>
  <c r="K126" i="2"/>
  <c r="H129" i="2"/>
  <c r="H128" i="2"/>
  <c r="H127" i="2"/>
</calcChain>
</file>

<file path=xl/sharedStrings.xml><?xml version="1.0" encoding="utf-8"?>
<sst xmlns="http://schemas.openxmlformats.org/spreadsheetml/2006/main" count="1291" uniqueCount="780">
  <si>
    <t>Estimated Value (as reported in study)</t>
  </si>
  <si>
    <t>Estimated Value Adjusted (in 2015 US$)</t>
  </si>
  <si>
    <t>Number</t>
  </si>
  <si>
    <t>Article/Document Title</t>
  </si>
  <si>
    <t>Authors</t>
  </si>
  <si>
    <t>Year</t>
  </si>
  <si>
    <t>Document Type</t>
  </si>
  <si>
    <t>Type of Valuation Study</t>
  </si>
  <si>
    <t xml:space="preserve">Broader Geographical Area Covered   </t>
  </si>
  <si>
    <t xml:space="preserve">Specific Ecosystem/Habitat </t>
  </si>
  <si>
    <t>Location</t>
  </si>
  <si>
    <t>Valuation method used</t>
  </si>
  <si>
    <t>Value</t>
  </si>
  <si>
    <t>Unit</t>
  </si>
  <si>
    <t xml:space="preserve"> Value (in 2015 US$)</t>
  </si>
  <si>
    <t>Unit used</t>
  </si>
  <si>
    <t>Indicative Quality Rating</t>
  </si>
  <si>
    <t>Remarks</t>
  </si>
  <si>
    <t>Full Reference (Harvard Style)</t>
  </si>
  <si>
    <t>A1_Bandara &amp; Weerahewa (2003)</t>
  </si>
  <si>
    <t>Economic Value of Irrigation Water in Paddy Cultivation in Sri Lanka</t>
  </si>
  <si>
    <t xml:space="preserve">H.M.S.J.H. Bandara, J. Weerahewa  </t>
  </si>
  <si>
    <t>Journal Article</t>
  </si>
  <si>
    <t>Ecosystem Service</t>
  </si>
  <si>
    <t>Terrestrial</t>
  </si>
  <si>
    <t>Farmlands</t>
  </si>
  <si>
    <t>Aralaganvila, Palagantana, Bombuwela, Maha-Illippallama, Peradeniya, and Batalagoda (Sri Lanka)</t>
  </si>
  <si>
    <t>Rs./acre/season</t>
  </si>
  <si>
    <t>$/acre/season</t>
  </si>
  <si>
    <t>A2_Vidanage &amp; Abeygunawardena (1993)</t>
  </si>
  <si>
    <t>An Economic Assessment of Global Warming Impact on Agriculture: The case of paddy production in Sri Lanka</t>
  </si>
  <si>
    <t>S.P. Vidanage, P. Abeygunawardena</t>
  </si>
  <si>
    <t>Workshop Publication</t>
  </si>
  <si>
    <t>Report</t>
  </si>
  <si>
    <t>A4_Gunawardena &amp; Rowan (2005)</t>
  </si>
  <si>
    <t>Economic Valuation of a Mangrove Ecosystem Threatened by Shrimp Aquaculture in Sri Lanka</t>
  </si>
  <si>
    <t>M. Gunawardena, J.S. Rowan</t>
  </si>
  <si>
    <t>Inland aquatic</t>
  </si>
  <si>
    <t>Mangroves</t>
  </si>
  <si>
    <t>Working Paper</t>
  </si>
  <si>
    <t>A6_Shantha &amp; Ali (2014)</t>
  </si>
  <si>
    <t>Economic Value of Irrigation Water: A Case of Major Irrigation Scheme in Sri Lanka</t>
  </si>
  <si>
    <t>A.A. Shantha, B.G.H. Asan Ali</t>
  </si>
  <si>
    <t>Terrestrial/Inland aquatic</t>
  </si>
  <si>
    <t>Rs./hectare/season</t>
  </si>
  <si>
    <t>$/hectare/season</t>
  </si>
  <si>
    <t>A8_Abeyratne &amp; Ariyawardana (2009)</t>
  </si>
  <si>
    <t>Agriculture</t>
  </si>
  <si>
    <t>Firms' Compliance to Environmental Standards: Case of small and Medium Scale Food Processing Sector</t>
  </si>
  <si>
    <t>W.A.T.D. Wijesooriya, U.K. Jayasinghe-Mudalige, S. Dissanayake, J.M.M. Udugama</t>
  </si>
  <si>
    <t>A9_Upasena &amp; Abegunawardana (1993)</t>
  </si>
  <si>
    <t>Economic Value of Irrigation Water in Dewahuwa Irrigation Scheme</t>
  </si>
  <si>
    <t>W.J.J. Upasena, P. Abeygunawardena</t>
  </si>
  <si>
    <t>Dewahuwa, Sri Lanka</t>
  </si>
  <si>
    <t>A10_Vidanage et al (2005)</t>
  </si>
  <si>
    <t>The Value of Traditional Water Schemes: Small tanks in the Kala Oya Basin, Sri Lanka</t>
  </si>
  <si>
    <t>S. Vidanage, S. Perera, M.F. Kallesoe</t>
  </si>
  <si>
    <t>Book Chapter</t>
  </si>
  <si>
    <t>A11_Weligamage (2011)</t>
  </si>
  <si>
    <t>An economic analysis of intersectoral water allocation in Southeastern Sri Lanka</t>
  </si>
  <si>
    <t>S.P. Weligamage</t>
  </si>
  <si>
    <t>B2_De Mel &amp; Weerathunghe (2011)</t>
  </si>
  <si>
    <t>Valuation of Ecosystem Services of the Maha Oya</t>
  </si>
  <si>
    <t>M. De Mel, C. Weerathunge (EFL)</t>
  </si>
  <si>
    <t>Inland Aquatic</t>
  </si>
  <si>
    <t>River</t>
  </si>
  <si>
    <t>Water use, fisheries, sand and clay extraction, and tourism</t>
  </si>
  <si>
    <t>Sabaragamuwa Province, Sri Lanka</t>
  </si>
  <si>
    <t>Market prices, effect on production, replacement costs, damage costs, mitigative and avertive costs</t>
  </si>
  <si>
    <t>1.7 billion</t>
  </si>
  <si>
    <t>Rp/yr</t>
  </si>
  <si>
    <t>Business As Usual (BAU), Ecosystem Restoration and Sustainable Management (ERSM)</t>
  </si>
  <si>
    <t>1.2 billion</t>
  </si>
  <si>
    <t>Rp</t>
  </si>
  <si>
    <t>B3_Emerton &amp; Kekulandala (2003)</t>
  </si>
  <si>
    <t>Assessment of the Economic value of the Muthurajawela Wetland</t>
  </si>
  <si>
    <t>L. Emerton, L.D.C.B. Kekulandala</t>
  </si>
  <si>
    <t>Occational Paper</t>
  </si>
  <si>
    <t>Wetland</t>
  </si>
  <si>
    <t>Flood attenuation, Industrial wastewater treatment, Agricultural production, Support to downstream fisheries, Firewood, Fishing, Leisure, recreation and recreation, Domestic sewage treatment, Freshwater supplies for local populations and Carbon sequestration</t>
  </si>
  <si>
    <t>Gampaha District, Sri Lanka</t>
  </si>
  <si>
    <t>Effects on production, Replacement costs,Damage costs avoided, Mitigative or avertive expenditures, Travel costs, Contingent valuation: Even where wetland goods and services have no market price, Human capital, Hedonic methods</t>
  </si>
  <si>
    <t>726.49 million</t>
  </si>
  <si>
    <t>Research Paper</t>
  </si>
  <si>
    <t>B6_Emerton et al (2016)</t>
  </si>
  <si>
    <t>Valuing Ecosystems as an Economic Part of Climate-Compatible Development Infrastructure in Coastal Zones of Kenya and Sri Lanka</t>
  </si>
  <si>
    <t>L. Emerton, M. Huxham, J. Bournazel, M. Priyantha Kumara</t>
  </si>
  <si>
    <t>Coastal and Marine</t>
  </si>
  <si>
    <t>Lagoon</t>
  </si>
  <si>
    <t>Wood products, Non-wood/non-fish products, Support to fisheries productivity, Water quality regulation, Protection against saline intrusion, Carbon sequestration &amp; avoided emissions</t>
  </si>
  <si>
    <t>Puttalam, Sri Lanka</t>
  </si>
  <si>
    <t>2808400 –2991900</t>
  </si>
  <si>
    <t>$/yr</t>
  </si>
  <si>
    <t>B7_Kotagama (1998)</t>
  </si>
  <si>
    <t xml:space="preserve">Estimates of Environmental Unit Values in Sri Lanka Applicable to Extended Benefit Cost Analysis of Investment Projects </t>
  </si>
  <si>
    <t xml:space="preserve">H. Kotagama </t>
  </si>
  <si>
    <t>Technical Report</t>
  </si>
  <si>
    <t>Colombo</t>
  </si>
  <si>
    <t>Benefits-transfer method on vehicular emission damages</t>
  </si>
  <si>
    <t>SO2: 0.7, Nox: 0.13, PM: 1.5</t>
  </si>
  <si>
    <t>Puttam</t>
  </si>
  <si>
    <t>Health damages from dust emission: 42.07, WTA factory's existence: 11.16</t>
  </si>
  <si>
    <t>Mil Rp/yr</t>
  </si>
  <si>
    <t>Marine sanctuary</t>
  </si>
  <si>
    <t>Hikkaduwa marine sanctuary</t>
  </si>
  <si>
    <t>Rp/person/yr</t>
  </si>
  <si>
    <t>Water</t>
  </si>
  <si>
    <t>Kiralakelle area</t>
  </si>
  <si>
    <t>Productivity loss based on loss of paddy productivity</t>
  </si>
  <si>
    <t>Rp/ac feat</t>
  </si>
  <si>
    <t>Yala wildlife sanctuary</t>
  </si>
  <si>
    <t>Rp/ha/yr</t>
  </si>
  <si>
    <t>Forest</t>
  </si>
  <si>
    <t>Sinharaja forest</t>
  </si>
  <si>
    <t>Rp/person/visit</t>
  </si>
  <si>
    <t>Horton plains</t>
  </si>
  <si>
    <t>Recreational benefits: 2.181, Average WTP: 310</t>
  </si>
  <si>
    <t>Rp/person/visit, Rp/person/yr</t>
  </si>
  <si>
    <t>Udawalawe National Park</t>
  </si>
  <si>
    <t>Consumer surplus: 2.18 Fee to get max. revenue: 70</t>
  </si>
  <si>
    <t>Mil Rp, Rp/visitor</t>
  </si>
  <si>
    <t>Mil Rp/year</t>
  </si>
  <si>
    <t>Botanical gardens</t>
  </si>
  <si>
    <t>Peradeniya botanical garden</t>
  </si>
  <si>
    <t>Recreation value: 12.43/40 - 15.40148</t>
  </si>
  <si>
    <t>Mil Rp</t>
  </si>
  <si>
    <t>Losses due to salinity: 7.777, Preventive expenditures for improving drainage: 5.555, Application of gypsum: 10.370, Application of adequate leaching water: 5.185, Introduction of proper drainage systems: 4.444</t>
  </si>
  <si>
    <t>Rp/ha</t>
  </si>
  <si>
    <t>Kandy district</t>
  </si>
  <si>
    <t>Income</t>
  </si>
  <si>
    <t>Rp/yr/family</t>
  </si>
  <si>
    <t>Kandyan forest</t>
  </si>
  <si>
    <t>Rp/0.38ha/yr</t>
  </si>
  <si>
    <t>Knuckles and Sinharaja forest</t>
  </si>
  <si>
    <t>Actual survey data</t>
  </si>
  <si>
    <t>Periphery of Knuckles: 4095, Periphary of Sinharaja: 575</t>
  </si>
  <si>
    <t>Forest (Rainforest)</t>
  </si>
  <si>
    <t>Peripheral communities: 54.7, Urban communities: 204.50</t>
  </si>
  <si>
    <t>Hantana forest</t>
  </si>
  <si>
    <t>Use value of NTFP: 952.72, WTP for reserve non-use: 56689.00, Non-use value of NTFP: 8440.10</t>
  </si>
  <si>
    <t>Nationwide</t>
  </si>
  <si>
    <t>Value of NTFP and other services</t>
  </si>
  <si>
    <t>NTFP: 28640159.86, Carbon sequestration: 28640159.86, Domestic water: 742545.55</t>
  </si>
  <si>
    <t>Value of round wood and fuel wood</t>
  </si>
  <si>
    <t>Muthurajawela</t>
  </si>
  <si>
    <t>NPV: 78.5</t>
  </si>
  <si>
    <t>Nuwara Eliya district</t>
  </si>
  <si>
    <t>Lower erosion rate (24t/ac/yr): 342755, Higher erosion rate (32t/ac/yr): 457033</t>
  </si>
  <si>
    <t>Rp/ac</t>
  </si>
  <si>
    <t>Nation wide</t>
  </si>
  <si>
    <t>Agro-ecological benefits: 1510, Domestic water purification benefits: 224</t>
  </si>
  <si>
    <t>Muthurajawela marshes</t>
  </si>
  <si>
    <t>Marshland value based on oppurtunity cost</t>
  </si>
  <si>
    <t>Rp/family/yr</t>
  </si>
  <si>
    <t>B8_Emerton (2014)</t>
  </si>
  <si>
    <t>Assessing, demonstrating and capturing the economic value of marine and coastal ecosystem services in the Bay of Bengal Large Marine Ecosystem</t>
  </si>
  <si>
    <t>BOBLIME (L. Emerton)</t>
  </si>
  <si>
    <t>B9_Gunawardena (2009)</t>
  </si>
  <si>
    <t xml:space="preserve">Valuation of Ecosystem Services of the Kala Oya River Basin: Implications for river basin management </t>
  </si>
  <si>
    <t xml:space="preserve">U.A.D. Prasanthi Gunawardena </t>
  </si>
  <si>
    <t>River Basin</t>
  </si>
  <si>
    <t>Carbon storage value of natural vegetation, Soil conservation benefit of the moist monsoon forest of the KOB, Recreation along the river basin, Recreation value of the Wilpattu National Park, Products from homegarden biodiversity, Value of wetland ecosystem, Value of mangroves, Non use values of moist monsoon forests</t>
  </si>
  <si>
    <t>Kala Oya River Basin</t>
  </si>
  <si>
    <t>Benefit transfer method</t>
  </si>
  <si>
    <t>23500 million</t>
  </si>
  <si>
    <t>Article</t>
  </si>
  <si>
    <t>B12_IUCN (2003)</t>
  </si>
  <si>
    <t>Valuing Wetlands in Decision-Making: Where are we now?</t>
  </si>
  <si>
    <t>L. Emerton</t>
  </si>
  <si>
    <t>Direct, indirect, option, existence</t>
  </si>
  <si>
    <t>Replacement costs, Effects on production Damage costs avoided, Mitigative or avertive expenditures, Hedonic pricing, Travel costs, Contingent valuation</t>
  </si>
  <si>
    <t>Not Specified</t>
  </si>
  <si>
    <t>B14_Proceedings of the International Forestry and Environment Symposium (2006)</t>
  </si>
  <si>
    <t>Valuing non-market benefits of human dominated small mangrove forests in Sri Lanka</t>
  </si>
  <si>
    <t>B.M.S. Batagoda</t>
  </si>
  <si>
    <t>B15_Emerton (2014)</t>
  </si>
  <si>
    <t>Valuing and Investing in Ecosystems as Development Infrastructure: economic analysis of options for climate-compatible development in coastal zones of Kenya and Sri Lanka</t>
  </si>
  <si>
    <t>Fuelwood, timber, non-wood/non-fish products, protection against saline intrusion, water quality regulation, mitigation of climate change and breeding and nursery habitat for fisheries, shrimp farms, coconut farms and salterns</t>
  </si>
  <si>
    <t>Puttalam Lagoon, Sri Lanka</t>
  </si>
  <si>
    <t>Market prices, Mitigative and avertive expenditure, Replacement cost, Effects on production</t>
  </si>
  <si>
    <t>13.46 million</t>
  </si>
  <si>
    <t>$</t>
  </si>
  <si>
    <t>B17_Mamiit &amp; Wijayaweera (n.d.)</t>
  </si>
  <si>
    <t>The Economic Value of Coastal Ecosystems in Reducing Tsunami Impacts: The case of mangroves in Kapuhenwala and Waduruppa, Sri Lanka</t>
  </si>
  <si>
    <t>R.J. Mamiit, K. Wijayaweera</t>
  </si>
  <si>
    <t>Kapuhenwala and Waduruppa, Sri Lanka</t>
  </si>
  <si>
    <t>Market price analysis</t>
  </si>
  <si>
    <t>Lagoon (Mangrove) Fishery - Kapuhenwala: 641,148, Waduruppa: 243,662
Mangrove Fuel Wood Collection - Kapuhenwala: 5,106, Waduruppa: 3,277</t>
  </si>
  <si>
    <t>Rp/household/yr</t>
  </si>
  <si>
    <t>B18_Wattage (2002)</t>
  </si>
  <si>
    <t>An estimation of economic value for conservation of wetlands</t>
  </si>
  <si>
    <t>P. Wattage</t>
  </si>
  <si>
    <t>Wetlands</t>
  </si>
  <si>
    <t>Contingent valuation</t>
  </si>
  <si>
    <t>B20_ADB &amp; IUCN (2003)</t>
  </si>
  <si>
    <t>An Economic Valuation of Mangrove Ecosystem and Different Fishing Techniques in the Vanthavilluwa Divisional Secretariat in Puttalam District of Sri Lanka</t>
  </si>
  <si>
    <t>ADB, IUCN</t>
  </si>
  <si>
    <t>Mangrove Ecosystem</t>
  </si>
  <si>
    <t>Puttlam Lagoon, North Western Province</t>
  </si>
  <si>
    <t>Contingent valuation method, Benefit transfer,damage avoided</t>
  </si>
  <si>
    <t>Direct benefits=859792 Indirect Benefits= 106 million/year</t>
  </si>
  <si>
    <t>Rs/yr</t>
  </si>
  <si>
    <t>$/ha/year</t>
  </si>
  <si>
    <t>B21_Dharmasena &amp; Bhat (2011)</t>
  </si>
  <si>
    <t>Assessment of Replacement Cost of Soil Erosion in Uva High Lands Tea Plantations of Sri Lanka</t>
  </si>
  <si>
    <t>P. Dharmasena, M.S. Bhat</t>
  </si>
  <si>
    <t>Environmental damage</t>
  </si>
  <si>
    <t>Plantation</t>
  </si>
  <si>
    <t>Passara, Uva</t>
  </si>
  <si>
    <t>The replacement approach of soil erosion</t>
  </si>
  <si>
    <t>Yr/Ha</t>
  </si>
  <si>
    <t>B22_Batagoda et al (n.d.)</t>
  </si>
  <si>
    <t>Towards Policy Relevant Ecosystem Services and Natural Capital Values: Rainforest Non-Timber Products</t>
  </si>
  <si>
    <t>B.M.S. Batagoda, R. Kerry Turner, R. Tinch, K. Brown</t>
  </si>
  <si>
    <t>Ecosystem services</t>
  </si>
  <si>
    <t>forest products flow</t>
  </si>
  <si>
    <t>Sinharaja</t>
  </si>
  <si>
    <t>a botanical inventory survey, an ethnobotanical cross-sectional survey, an ethnobotanical longitudinal survey and an ethnozoological survey.</t>
  </si>
  <si>
    <t>The total gross economic value of the actual forest products flow= US$ 367 total wild meat flow= US$ 31</t>
  </si>
  <si>
    <t>household per year</t>
  </si>
  <si>
    <t>B24_Weerakoon et al (n.d.)</t>
  </si>
  <si>
    <t>Assessing the Willingness to Pay of Local and Foreign visitors towards Visitor satisfaction and sustainabel development of Hurulu Forest Reserve in Sri Lanka: An application of contingent valuation method</t>
  </si>
  <si>
    <t>W.R.W.M.A.P. Weerakoon, N.R.P. Withana, U.K. Jayasinghe-Mudalige, J.M.M. Udugama</t>
  </si>
  <si>
    <t>Hurulu Forest Reserve</t>
  </si>
  <si>
    <t>Rs/PP</t>
  </si>
  <si>
    <t>B26_Sumanadasa (2010)</t>
  </si>
  <si>
    <t>Economic Valuation of Wetlands: The Case of Maduganga</t>
  </si>
  <si>
    <t>M. Sumanadasa</t>
  </si>
  <si>
    <t>Ecosystems services</t>
  </si>
  <si>
    <t>economic value of environmental services and economic benefits to the associated residents of Maduganga wetland</t>
  </si>
  <si>
    <t>Madu Ganga</t>
  </si>
  <si>
    <t>Rs/month</t>
  </si>
  <si>
    <t>B29_Jayasekara &amp; Gunawardena (2006)</t>
  </si>
  <si>
    <t>Economics of Urban Amenities: A Contingent Valuation Approach for Bolgoda Lake</t>
  </si>
  <si>
    <t>S.A.G.C. Jayasekara, U.A.D.P. Gunawardena</t>
  </si>
  <si>
    <t>Symposium</t>
  </si>
  <si>
    <t>Lake</t>
  </si>
  <si>
    <t>Bolgoda Lake</t>
  </si>
  <si>
    <t>Rs.84192.7</t>
  </si>
  <si>
    <t>Rs/Ha/Year</t>
  </si>
  <si>
    <t>$/Ha/year</t>
  </si>
  <si>
    <t>B30_Cattermoul &amp; Devendra (2002)</t>
  </si>
  <si>
    <t>N. Cattermoul, A.Devendra</t>
  </si>
  <si>
    <t>Project Report</t>
  </si>
  <si>
    <t>B31_Ranasinghe &amp; Kallesoe (2006)</t>
  </si>
  <si>
    <t>Valuation, Rehabilitation and Conservation of Mangroves in Tsunami Affected Areas of Hambantota, Sri Lanka</t>
  </si>
  <si>
    <t>T. Ranasinghe, M. Kallesoe</t>
  </si>
  <si>
    <t>IUCN Publication</t>
  </si>
  <si>
    <t>environmental goods and services</t>
  </si>
  <si>
    <t>Medagama, Medilla, Rekawa-west and Netolpitiya-south.</t>
  </si>
  <si>
    <t>Market Price, Participatory Environmental
Valuation (PEV)</t>
  </si>
  <si>
    <t>US$ 1,276-US$ 3,403 for Medagama; US$ 7,712-US$ 20,564 for Medilla; US$ 4,861-US$ 12,964 for Rekawa-west; and US$ 1,464-US$ 3,905 for Netolpitiyasouth</t>
  </si>
  <si>
    <t>BE1_Rathnayake (2016)</t>
  </si>
  <si>
    <t>‘Turtle Watching’: A Strategy for Endangered Marine Turtle Conservation Through Community Participation in Sri Lanka</t>
  </si>
  <si>
    <t>R.M.W. Rathnayake</t>
  </si>
  <si>
    <t>Rekawa</t>
  </si>
  <si>
    <t>BE2_Rathnayake (2015)</t>
  </si>
  <si>
    <t>“Should ‘Paraviwella Beach’ in Sri Lanka be Preserved for ‘Sea Bathing’?”: A ZTCM Approach</t>
  </si>
  <si>
    <t>Web Journal</t>
  </si>
  <si>
    <t>Paraviwella</t>
  </si>
  <si>
    <t>A Contingent Valuation Approach for a Tropical Rainforest: A Case Study of Sinharaja Rainforest Reserve in Sri Lanka</t>
  </si>
  <si>
    <t>U.A.D.P. Gunawardena, G. Edward-Jones, M. McGregor, P. Abeygunawardena</t>
  </si>
  <si>
    <t>BE8_Berg et al (1998)</t>
  </si>
  <si>
    <t>Environmental Economics of Coral Reef Destruction in Sri Lanka</t>
  </si>
  <si>
    <t>H. Berg, M.C. Öhman, S. Troëng, O. Lindén</t>
  </si>
  <si>
    <t>Coral reefs</t>
  </si>
  <si>
    <t>Fish habitat function, tourist attraction function, physical structure function</t>
  </si>
  <si>
    <t>Coastline of Sri Lanka</t>
  </si>
  <si>
    <t>140,000 - 7,500,000</t>
  </si>
  <si>
    <t>$ per Km-2</t>
  </si>
  <si>
    <t>BE9_Kuruppu et al (2015)</t>
  </si>
  <si>
    <t>Farmers’ Valuation of Agro-Biodiversity in Home Gardens: Case Study in the Kurunegala District</t>
  </si>
  <si>
    <t xml:space="preserve">I.V. Kuruppu, J.C. Edirisinghe, H.M.L.K. Herath, U.K. Jayasinghe-Mudalige, W. Wijesuriya, J.M.M. Udugama, A.P.S. Fernando </t>
  </si>
  <si>
    <t>Home gardens/agriculture</t>
  </si>
  <si>
    <t>Richness of crop variety and fruit trees, crop landraces, integrated crop and livestock production, and soil microorganism diversity</t>
  </si>
  <si>
    <t>Kurunegala</t>
  </si>
  <si>
    <t>Choice Experiment</t>
  </si>
  <si>
    <t>2065 (organic production received highest value)</t>
  </si>
  <si>
    <t>WTA compensation for a possible loss
Rs./household/ week</t>
  </si>
  <si>
    <t>BE10_World Bank (2010)</t>
  </si>
  <si>
    <t>Sri Lanka - Valuation of Environmental Services in Sri Lanka : A Case Study of Soil and Watershed Benefits in the Southern Province</t>
  </si>
  <si>
    <t>World Bank</t>
  </si>
  <si>
    <t>World Bank Web</t>
  </si>
  <si>
    <t>Agricultural land and Watershed</t>
  </si>
  <si>
    <t>Agriculture - soil conservation
Watershed - water supply, filtration/purification, flow regulation, flood control, erosion and sedimentation control, fisheries, timber and other forest products, recreation/tourism, biodiversity preservation, aesthetic enjoyment, climate stabilisation, cultural religious and inspirational value</t>
  </si>
  <si>
    <t xml:space="preserve">Southern Province </t>
  </si>
  <si>
    <t>Soil conservation - cost of nutrient losses (cost estimate)
Watershed management - various valuation techniques from different studies</t>
  </si>
  <si>
    <t>Cost of nutrient losses = 1-5 million USD/year
Watershed = 40 million USD/year</t>
  </si>
  <si>
    <t>BE12_Wattage &amp; Mardle (2008)</t>
  </si>
  <si>
    <t>Total Economic Value of Wetland Conservation in Sri Lanka: Identifying Use and Non-use Values</t>
  </si>
  <si>
    <t>P. Wattage, S. Mardle</t>
  </si>
  <si>
    <t xml:space="preserve">Inland aquatic </t>
  </si>
  <si>
    <t>Wetlands (mangroves, water bodies)</t>
  </si>
  <si>
    <t>Conservation of mangroves, clean water and fish stocks</t>
  </si>
  <si>
    <t>Muthurajawela marsh and Negombo Lagoon</t>
  </si>
  <si>
    <t>Contingent Valuation(WTP)</t>
  </si>
  <si>
    <t>Rs./person/month for two years</t>
  </si>
  <si>
    <t>BE13_Ranasinghe &amp; Bambaradeniya (2012)</t>
  </si>
  <si>
    <t>Valuation of Ecosystem Services and Options for Sustainable Financing of Mahausakande</t>
  </si>
  <si>
    <t>T. Ranasinghe, C. Bambaradeniya</t>
  </si>
  <si>
    <t>Provisioning: rubber, treacle production, dried pepper, potable spring water.
Supporting: Nutrient recycling, soil formation.
Regulating: microclimate stabilisation, water purification, erosion prevention, carbon sequestration, pollination. 
Cultural: Educational value</t>
  </si>
  <si>
    <t>Mahausakande regenerating forest</t>
  </si>
  <si>
    <t>Provisioning services - market price estimate, substitute price method.
Supporting services - benefit transfer method.
Regulating services - Benefit transfer method, market price.
Cultural services - travel cost, substitute cost method</t>
  </si>
  <si>
    <t xml:space="preserve">Rs./hectare/year at maturity stage </t>
  </si>
  <si>
    <t>E1_Jaltota &amp; Gunawardena (2001)</t>
  </si>
  <si>
    <t>Economic value of Kadugannawa Scenic View: A Contingent Valuation Approach</t>
  </si>
  <si>
    <t>R.M. Jaltota, U.A.D.P. Gunawardena</t>
  </si>
  <si>
    <t>Landscape</t>
  </si>
  <si>
    <t>Scenic view (aesthetic services)</t>
  </si>
  <si>
    <t>Kadugannawa</t>
  </si>
  <si>
    <t>Contingent Valuation (WTP)</t>
  </si>
  <si>
    <t>Use value:
On site = 441.40
Off site = 236.10
Bequest value:
onsite = 440.20
offsite = 268.50</t>
  </si>
  <si>
    <t>Rs./person (need full report for clarification)</t>
  </si>
  <si>
    <t>E2_Kularathne &amp; Gunawardena (n.d.)</t>
  </si>
  <si>
    <t>Environmental Values for Decision Making: A Review of Travel Cost Method Applications in Sri Lanka</t>
  </si>
  <si>
    <t>M.A.T.R. Kularathne, U.A.D.P. Gunawardena</t>
  </si>
  <si>
    <t>Digital Repository</t>
  </si>
  <si>
    <t>National parks</t>
  </si>
  <si>
    <t>(Review of 12 studies. Only abstract available, need full report for details)</t>
  </si>
  <si>
    <t>E4_Rathnayake (2016)</t>
  </si>
  <si>
    <t>Pricing the Enjoyment of ‘Elephant Watching’ at the Minneriya National Park in Sri Lanka: An Analysis Using CVM</t>
  </si>
  <si>
    <t>National park</t>
  </si>
  <si>
    <t>Tourism value</t>
  </si>
  <si>
    <t>Minneriya National Park</t>
  </si>
  <si>
    <t>Contingent valuation (WTP)</t>
  </si>
  <si>
    <t>Rs. million/year (domestic visitor)</t>
  </si>
  <si>
    <t>E5_Neiland &amp; Béné (2006)</t>
  </si>
  <si>
    <t>Tropical River Fisheries Valuation: A Global Synthesis and Critical Review</t>
  </si>
  <si>
    <t>A.E. Neiland, C. Béné</t>
  </si>
  <si>
    <t>Research Report</t>
  </si>
  <si>
    <t xml:space="preserve">River </t>
  </si>
  <si>
    <t>River Fisheries</t>
  </si>
  <si>
    <t>Sri Lanka</t>
  </si>
  <si>
    <t>USD for 16,797 tonnes (annual production/value)</t>
  </si>
  <si>
    <t>E6_Renwick (2001)</t>
  </si>
  <si>
    <t xml:space="preserve">Valuing Water in Irrigated Agriculture and Reservoir Fisheries: A Multiple Use Irrigation System in Sri Lanka </t>
  </si>
  <si>
    <t>M.E. Renwick</t>
  </si>
  <si>
    <t>Agriculture and tanks</t>
  </si>
  <si>
    <t>Water for irrigation and fisheries</t>
  </si>
  <si>
    <t>Kirindi Oya (KOISP)</t>
  </si>
  <si>
    <t>Market valuation</t>
  </si>
  <si>
    <t xml:space="preserve">Value of water in irrigated paddy production = 3.1 million 
net economic contribution of all five commerciall important fisheries in KOISP = 544,000 - 566,000
</t>
  </si>
  <si>
    <t>USD /year</t>
  </si>
  <si>
    <t>E7_Rathnayake (2016)</t>
  </si>
  <si>
    <t>Willingness to Pay for a Novel Visitor Experience: Ecotourism Planning at Kawdulla National Park in Sri Lanka</t>
  </si>
  <si>
    <t>National Park</t>
  </si>
  <si>
    <t>Kawdulla National Park</t>
  </si>
  <si>
    <t>95.68 - 173.88</t>
  </si>
  <si>
    <t>LKR/person</t>
  </si>
  <si>
    <t>E8_Bandara &amp; Tisdell (2002)</t>
  </si>
  <si>
    <t>Willingness to Pay for Conservation of the Asian Elephant in Sri Lanka: A Contingent Valuation Study</t>
  </si>
  <si>
    <t>R. Bandara, C. Tisdell</t>
  </si>
  <si>
    <t>Biodiversity - Elephants</t>
  </si>
  <si>
    <t>E9_Dayananda (2014)</t>
  </si>
  <si>
    <t>Economic valuation of village tank systems of Hambantota District: Towards development of an incentive mechanism for their continuity</t>
  </si>
  <si>
    <t>E. B. I Dayananda</t>
  </si>
  <si>
    <t>Masters Thesis</t>
  </si>
  <si>
    <t>Tank systems (Irrigation)</t>
  </si>
  <si>
    <t>Agriculture, fisheries, industry, domestic water, water and fodder for livestock, fuelwood, lotus roots and recreation, carbon value</t>
  </si>
  <si>
    <t>Hambantota District</t>
  </si>
  <si>
    <t>Direct uses of Village tanks = 159
Direct uses of cascade tanks = 381</t>
  </si>
  <si>
    <t>LKR Million/year</t>
  </si>
  <si>
    <t>E10_ADB (2003)</t>
  </si>
  <si>
    <t>An Economic valuation of mangrove ecosystem and different fishing techniques in the Vanthavillu Divisional Secretariat in Puttalam District of Sri Lanka</t>
  </si>
  <si>
    <t>Regional Technical Assistance</t>
  </si>
  <si>
    <t>coastal and marine</t>
  </si>
  <si>
    <t>Fish productivity, pollution control, river bank stabilisation, carbon sink, flood attenuation, timber, precentive expenditure through saline water intrusion, wildlife, fuelwood</t>
  </si>
  <si>
    <t>Kalay oya delta</t>
  </si>
  <si>
    <t>Rs. Million/year</t>
  </si>
  <si>
    <t>UG1_Senaratne et al (1993)</t>
  </si>
  <si>
    <t>Factors influencing the appreciation of benefits provided by Peradeniya Botanic Garden: Willingness to Pay Approach</t>
  </si>
  <si>
    <t>D.M.A.H. Senaratne, P. Abeygunawardene and K.A.S.S. Kodituwakku</t>
  </si>
  <si>
    <t>Botanical Gardens</t>
  </si>
  <si>
    <t>Environmental amenity</t>
  </si>
  <si>
    <t>Peradeniya</t>
  </si>
  <si>
    <t xml:space="preserve">contingent valuation  </t>
  </si>
  <si>
    <t>UG2_Rathnayake &amp; Gunawardena (2011)</t>
  </si>
  <si>
    <t xml:space="preserve">Estimation of Recreational Value of Horton Plains National Park in Sri Lanka: A Decision Making Strategy for Natural Resources Management </t>
  </si>
  <si>
    <t>R.M.W. Rathnayake, U.A.D.P. Gunawardena</t>
  </si>
  <si>
    <t>Recreational value</t>
  </si>
  <si>
    <t>Horton Plains National Park</t>
  </si>
  <si>
    <t>Travel cost method</t>
  </si>
  <si>
    <t>UG3_Jayarathne &amp; Gunawardena (2003)</t>
  </si>
  <si>
    <t>Estimation of Local Recreational Value of Hakgala Botanic Garden Sri Lanka</t>
  </si>
  <si>
    <t>C.T. Jatarathne, U.A.D.P. Gunawardena</t>
  </si>
  <si>
    <t>Hakgala Botanical Garden</t>
  </si>
  <si>
    <t>Mentions Travel cost method but uses consumer welfare? (full report needed for detail)</t>
  </si>
  <si>
    <t>Consumer surplus = 221.5</t>
  </si>
  <si>
    <t xml:space="preserve">LKR Million </t>
  </si>
  <si>
    <t>UG4_Rathnayake (2002)</t>
  </si>
  <si>
    <t>Estimation of Recreational Value of the Wasgamuwa National Park</t>
  </si>
  <si>
    <t>International Conference</t>
  </si>
  <si>
    <t>Wasgamuwa National Park</t>
  </si>
  <si>
    <t>UG5_Piyadasa &amp; Thiruchelvam (2005)</t>
  </si>
  <si>
    <t>Estimation of the Recreational Value of "Bopath Ella" in Rathnapura: A Travel Cost Approach</t>
  </si>
  <si>
    <t>H.T.N.I. Piyadasa, S. Thiruchelvam</t>
  </si>
  <si>
    <t>Bopath Ella - Ratnapura</t>
  </si>
  <si>
    <t>EEPSEA_AE1_Illukpitiya (2005)</t>
  </si>
  <si>
    <t>Technical Efficiency in Agriculture and Dependency on Forest Resources - An Economic Analysis of Rural Households and the Conservation of Natural Forests in Sri Lanka</t>
  </si>
  <si>
    <t>Prabodh Illukpitiya</t>
  </si>
  <si>
    <t>Forests</t>
  </si>
  <si>
    <t>NTFPs and Fuelwood to Rural Communities in Forest Peripheries</t>
  </si>
  <si>
    <t>Dunhinda, Kithulanahela,Galagodabedda, Bibilehela and Welanwita</t>
  </si>
  <si>
    <t>Dunhinda - 7,955.3, Kithulanahela - 5,819.4,Galagodabedda - 6,331.9, Bibilehela and Welanwita - 5,292.5</t>
  </si>
  <si>
    <t>EEPSEA_BE1_Thoradeniya (2010)</t>
  </si>
  <si>
    <t>Application of a Trade-off Analysis Framework in the Ma Oya River Basin Development Project</t>
  </si>
  <si>
    <t>Bhadranie Thoradeniya</t>
  </si>
  <si>
    <t>Recreation Sector, Tourism Sector, Industry Sector, Dug-well Sector, Rained Agriculture Sector</t>
  </si>
  <si>
    <t>Ma Oya River Basin</t>
  </si>
  <si>
    <t>Cost of Productivity, Travel cost method, approximation,</t>
  </si>
  <si>
    <t>EEPSEA_E2_Bogahawatte (2003)</t>
  </si>
  <si>
    <t>Forestry Policy, Non-timber Forest Products and the Rural Economy in the Wet Zone Forests in Sri Lanka</t>
  </si>
  <si>
    <t>Cyril Bogahawatte</t>
  </si>
  <si>
    <t>Kandy, Matara, Ratnapura</t>
  </si>
  <si>
    <t>Kandy - 3344.24, Matara - 2083.40, Ratnapura - 1146.40</t>
  </si>
  <si>
    <t>SANDEE_A1_Athukorala &amp; Karunarathna (2017)</t>
  </si>
  <si>
    <t>Conservation of Genetic Resources of Crops - Farmer Preferences fro Banana Diversity in Sri Lanka</t>
  </si>
  <si>
    <t>Wasantha Athukorala, Muditha Karunarathna</t>
  </si>
  <si>
    <t>Ecosystem service</t>
  </si>
  <si>
    <t>Banana diversity</t>
  </si>
  <si>
    <t>(1) Farmer attitudes toward banana cultivation
(2) Factors that contribute to conservation of banana diversity</t>
  </si>
  <si>
    <t>SANDEE_B1_Rathnayake (2015)</t>
  </si>
  <si>
    <t>Estimating Demand for Turtle Conservation at the Rekawa Sanctuary in Sri Lanka</t>
  </si>
  <si>
    <t>R. M. Wasantha Rathnayake</t>
  </si>
  <si>
    <t>Coastal and marine</t>
  </si>
  <si>
    <t xml:space="preserve">coastline </t>
  </si>
  <si>
    <t>Recreational value - Turtle watching</t>
  </si>
  <si>
    <t>Rekawa sanctuary, Bundala and Yala National Parks</t>
  </si>
  <si>
    <t>Scenario 2- visitor services and conservation initiatives = 50</t>
  </si>
  <si>
    <t>SANDEE_B3_Marawila &amp; Thibbotuwawa (2010)</t>
  </si>
  <si>
    <t>To Develop or to Conserve - The Case of the Diyawanna Oya Wetlands in Sri Lanka</t>
  </si>
  <si>
    <t>Thusitha Dilhani Marawila, Manoj Thibbotuwawa</t>
  </si>
  <si>
    <t>Diyawanna Oya wetlands</t>
  </si>
  <si>
    <t>Consumer surplus = 3,890</t>
  </si>
  <si>
    <t>LKR million/year</t>
  </si>
  <si>
    <t>SANDEE_BE4_Udayakumara &amp; Gunawardena (2016)</t>
  </si>
  <si>
    <t>Reducing Siltation and Increasing Hydropower Generation from the Rantambe Reservoir, Sri Lanka</t>
  </si>
  <si>
    <t>E.P.N. Udayakumara, U.A.D.P. Gunawardena</t>
  </si>
  <si>
    <t xml:space="preserve">Watersheds/Reservoirs </t>
  </si>
  <si>
    <t>Impacts on soil erosion, reservoir sedimentation, electricity availability and dredging costs</t>
  </si>
  <si>
    <t>Rantambe reservoir</t>
  </si>
  <si>
    <t>InVEST Sediment Retention Model</t>
  </si>
  <si>
    <t>human induced average rate of soil erosion = 10.7 tons/ha/year
hydropower loss = 0.5 million LKR/year
Cost of dredging = 259,605 LKR/year</t>
  </si>
  <si>
    <t>SLJoAE_B6_Athukorala (n.d.)</t>
  </si>
  <si>
    <t>Health Benefits and Industrial Air Pollution A Comparison between People’s Willingness to Accept and the Opportunity Cost of Health Risk</t>
  </si>
  <si>
    <t>Wasantha Athukorala</t>
  </si>
  <si>
    <t>SLJoEA_B8_Ekanayake &amp; Gunawardena (1994)</t>
  </si>
  <si>
    <t>Valuation of Conservation Commodity of the Sinharaja Forest: Towards Total Economic Value</t>
  </si>
  <si>
    <t xml:space="preserve">E.R.M. Ekanayake, P. Abeygunawardena </t>
  </si>
  <si>
    <t>Ecosystems Services</t>
  </si>
  <si>
    <t>Total Conservation</t>
  </si>
  <si>
    <t>Per year/per person</t>
  </si>
  <si>
    <t>SLJoAE_BE3_Pushpakumara et al (2002)</t>
  </si>
  <si>
    <t>Prospects of Pharmaceutical Prospecting to Finance Biodiversity Conservation in Sri Lanka</t>
  </si>
  <si>
    <t>D.K.N.G. Pushpakumara, H.B. Kotagama, B. Marambe,G. Gamage, K.A.I.D. Silva, L.H.P. Gunaratne,C. Wijesundara and S.S.D.K. Karaluvinne</t>
  </si>
  <si>
    <t>Ecosystem Services</t>
  </si>
  <si>
    <t>pharmaceutical prospecting</t>
  </si>
  <si>
    <t>Knuckles</t>
  </si>
  <si>
    <t>Estimation of the average revenue method</t>
  </si>
  <si>
    <t>SLJoAE_BE4_Weerahewa &amp; Gunatilake (n.d.)</t>
  </si>
  <si>
    <t>Timber Market Liberalization in Sri Lanka - Implications for Forest Conservation</t>
  </si>
  <si>
    <t>Jeevika Weerahewa and H.M. Gunatilake</t>
  </si>
  <si>
    <t>Journal article</t>
  </si>
  <si>
    <t>TARE_E2_Sandika &amp; Hirimuthugoda (2012)</t>
  </si>
  <si>
    <t>Socio-economic and Livelihood Related Issues of Crab Collectors in Koggala Lagoon in Galle Sri Lanka</t>
  </si>
  <si>
    <t>A.L. Sandika, N.Y. Hirimuthugoda</t>
  </si>
  <si>
    <t>Koggala Lagoon, Galle, Sri Lanka</t>
  </si>
  <si>
    <t>Research Article</t>
  </si>
  <si>
    <t>Water (irrigation water)</t>
  </si>
  <si>
    <t>Residual approach, with and without comparisons, and production function approach</t>
  </si>
  <si>
    <t>paddy production</t>
  </si>
  <si>
    <t xml:space="preserve">Productivity change approach  </t>
  </si>
  <si>
    <t>171-823</t>
  </si>
  <si>
    <t>Rs.million of paddy yield lost due to global warming in year 2010</t>
  </si>
  <si>
    <t xml:space="preserve">TEV of mangrove ecosystem and Cost benefit analysis of shrimp culture development </t>
  </si>
  <si>
    <t>Rekawa lagoon system</t>
  </si>
  <si>
    <t>TEV and CBA</t>
  </si>
  <si>
    <t>Ratios</t>
  </si>
  <si>
    <t>Internal benefits of developing shrimp farm are higher than the internal costs in ratio of 1.5:1. However, external benefits are much lower than external costs in range between 1:6 and 1:11</t>
  </si>
  <si>
    <t>Nagadeepa irrigation schemes in dry zone</t>
  </si>
  <si>
    <t>Tea plantations</t>
  </si>
  <si>
    <t>Environmental policy</t>
  </si>
  <si>
    <t xml:space="preserve">North-western province </t>
  </si>
  <si>
    <t>Interviews to understand small and medium scale food processing firms compliance to 9 different economic incentives and 3 regulatory and legal incentives to implement/enhance solid waste management controls</t>
  </si>
  <si>
    <t xml:space="preserve">40% did not adopt any of these practices, 3R system adopted by 33% and composting by 26%. </t>
  </si>
  <si>
    <t xml:space="preserve">Percentage of total number of firms </t>
  </si>
  <si>
    <t>Farmlands/irrigation schemes</t>
  </si>
  <si>
    <t>Productivity change, land value and WTP</t>
  </si>
  <si>
    <t>Productivity change method = 750 Rs/acre/rotation 
WTP = 2405 Rs/farmer/acre/season (water from private sources)
WTP = 560 Rs/acre/year (water from irrigation scheme)</t>
  </si>
  <si>
    <t xml:space="preserve">Tank systems  </t>
  </si>
  <si>
    <t>Kala Oya Basin</t>
  </si>
  <si>
    <t>Contingent valuation- WTP</t>
  </si>
  <si>
    <t>Rs/household/year</t>
  </si>
  <si>
    <t>Air pollution (damages from air pollution due to vehicular emissions)</t>
  </si>
  <si>
    <t>Air pollution (health damages from dust emission and cement factory dust)</t>
  </si>
  <si>
    <t>Cost of illness due to cement factory dust,  contingent valuation method</t>
  </si>
  <si>
    <t>Domestic water</t>
  </si>
  <si>
    <t>Rs/person/month</t>
  </si>
  <si>
    <t>Rs/gm</t>
  </si>
  <si>
    <t>Mil Rs/yr</t>
  </si>
  <si>
    <t>Flood protection</t>
  </si>
  <si>
    <t>Mil Rs/1960ha/yr</t>
  </si>
  <si>
    <t xml:space="preserve">Farmlands </t>
  </si>
  <si>
    <t>Linear programming method</t>
  </si>
  <si>
    <t>Market based - entrance fee</t>
  </si>
  <si>
    <t>Profit (entrance to income)  of management</t>
  </si>
  <si>
    <t>Entrance fee</t>
  </si>
  <si>
    <t>Contingent valuation method</t>
  </si>
  <si>
    <t>Wildlife sanctuary (National Park)</t>
  </si>
  <si>
    <t>Land/water (assessing damage due to salinity)</t>
  </si>
  <si>
    <t xml:space="preserve">Productivity change approach and preventive expenditure approach </t>
  </si>
  <si>
    <t xml:space="preserve">Forest </t>
  </si>
  <si>
    <t>Use value (Agro-forestry)</t>
  </si>
  <si>
    <t>Use value (Forest gardens)</t>
  </si>
  <si>
    <t>Non-timber forest products</t>
  </si>
  <si>
    <t>Heritage interpretation and environmental services (cultural services)</t>
  </si>
  <si>
    <t>Option value</t>
  </si>
  <si>
    <t>Pharmaceutical prospecting value of biodiversity</t>
  </si>
  <si>
    <t>Per hectare value of endemic woody plants biodiversity</t>
  </si>
  <si>
    <t>Total economic value of conservation</t>
  </si>
  <si>
    <t>Use value of non-timber forest products</t>
  </si>
  <si>
    <t>Value of non-timber forest products</t>
  </si>
  <si>
    <t>Annual total value of forest products from 24 divisional secretaries</t>
  </si>
  <si>
    <t>Loss of Fisheries</t>
  </si>
  <si>
    <t>Environmental costs is based on 10% loss of fisheries at 10% discount rate</t>
  </si>
  <si>
    <t>Replacement cost of nutrients lost due to erosion on potato lands</t>
  </si>
  <si>
    <t>Onsite impacts of erosion in seedling and vegetative tea lands valued using replacement cost of soil nutrients</t>
  </si>
  <si>
    <t xml:space="preserve">Replacement costs  </t>
  </si>
  <si>
    <t>Resource value of erosion using undiscounted cumulative value for 20 years</t>
  </si>
  <si>
    <t>Watershed</t>
  </si>
  <si>
    <t>Water purification, agro-ecological beenfits</t>
  </si>
  <si>
    <t>Secondary data</t>
  </si>
  <si>
    <t>Wetland/marsh</t>
  </si>
  <si>
    <t>Marshland value</t>
  </si>
  <si>
    <t>(Case studies reviewed below)</t>
  </si>
  <si>
    <t>Capture fisheries, aquaculture, non-fish mangrove products, shoreline stabilisation, shelter against extreme weather, regulation of waterflow and quality, climate mitigation, tourism expenditure, visitor consumer surplus</t>
  </si>
  <si>
    <t>Bay of Bengal</t>
  </si>
  <si>
    <t>USD million</t>
  </si>
  <si>
    <t>existence value, option values, bequest values, ecological function such as fish breeding, erosion control, biodiversity maintenance, carbon sequstration, storm protection.</t>
  </si>
  <si>
    <t>US$/hh/year</t>
  </si>
  <si>
    <t xml:space="preserve">local existence value = 1.7, global existence value = 24, local option value = 2.9, global option value = 18, local bequest value = 3.3, foreign bequest value = 1.1, fish breeding = 0.55, erosion control = 0.01, biodiversity maintenance = 0.05, carbon sequestration = 0.19, storm protection = 0.19. </t>
  </si>
  <si>
    <t>Mangrove fishery, Fuel wood collection</t>
  </si>
  <si>
    <t>MMNL</t>
  </si>
  <si>
    <t>WTP for the conservation of MMNL</t>
  </si>
  <si>
    <t>Forest reserve</t>
  </si>
  <si>
    <t>Development of facilities/services and conservation</t>
  </si>
  <si>
    <t>Contingent Valuation Method (WTP)</t>
  </si>
  <si>
    <t>Local tourist=Rs. 75 foreign tourist= Rs 800-2500</t>
  </si>
  <si>
    <t>Aesthetic value</t>
  </si>
  <si>
    <t>contingent valuation method (WTP)</t>
  </si>
  <si>
    <t>Turtle watching (Tourism)</t>
  </si>
  <si>
    <t>Local visitor = 0.73 (scenario 1), 1.12 (scenario 2)
Foreign visitor = 15 (scenario 1), 19 (scenario 2)</t>
  </si>
  <si>
    <t>USD per person</t>
  </si>
  <si>
    <t>Sea Bathing (Recreational)</t>
  </si>
  <si>
    <t>Rs/person</t>
  </si>
  <si>
    <t xml:space="preserve">LKR million/year </t>
  </si>
  <si>
    <t>welfare benefits for local visitors = 6.39</t>
  </si>
  <si>
    <t>Use and non use values</t>
  </si>
  <si>
    <t>TEV, Contingent valuation (WTP)</t>
  </si>
  <si>
    <t>Local villagers (forest users) express highest WTP for preservation of use values and bequest values compared to rural and urban communities.</t>
  </si>
  <si>
    <t>Environmental policy/ ecosystem services</t>
  </si>
  <si>
    <t>Forest products (NTFP) (eg. fuelwood, fruits, vegatables, medicinal plants etc.)</t>
  </si>
  <si>
    <t>Health risks from industrial air pollution</t>
  </si>
  <si>
    <t>WTA = 792, opportunity cost of health damage = 515</t>
  </si>
  <si>
    <t>impact of timber trade liberalisation on forest conservation</t>
  </si>
  <si>
    <t>partial equilibrium market simulation model</t>
  </si>
  <si>
    <t>removal of all border charges reduces timber price by 25%, which enhances forest conservation. Results in increase in consumer surplus by USD 40 million a year</t>
  </si>
  <si>
    <t>Crab collection (provisioning services)</t>
  </si>
  <si>
    <t>BE3_Gunawardena et al (1999).pdf</t>
  </si>
  <si>
    <t>Effective Management for Biodiversity Conservation in Sri Lankan Coastal Wetlands: A measurement of the ecological footprint of shrimp farming in the chilaw lagoon area</t>
  </si>
  <si>
    <t>Lagoon/Mangroves</t>
  </si>
  <si>
    <t>Ecological footprint of shrimp farming</t>
  </si>
  <si>
    <t>Chilaw</t>
  </si>
  <si>
    <t>Ecosystem Service(s)/ Damage Assessed</t>
  </si>
  <si>
    <t>Total studies</t>
  </si>
  <si>
    <t xml:space="preserve">More than one type </t>
  </si>
  <si>
    <t>Percentage</t>
  </si>
  <si>
    <t>Number of studies</t>
  </si>
  <si>
    <t>Type of Study</t>
  </si>
  <si>
    <t>Environmental Damage</t>
  </si>
  <si>
    <t>Type of Geographical Area</t>
  </si>
  <si>
    <t>Number of Studies</t>
  </si>
  <si>
    <t xml:space="preserve">Percentage </t>
  </si>
  <si>
    <t xml:space="preserve">Inland Aquatic </t>
  </si>
  <si>
    <t>More than one area</t>
  </si>
  <si>
    <t>Bay</t>
  </si>
  <si>
    <t>Ecosystem type</t>
  </si>
  <si>
    <t>Valuation Method</t>
  </si>
  <si>
    <t>Contingent valuation - Willingness to Accept (WTA) health risks, monthly average health expenditure, opportunity cost of health risk)</t>
  </si>
  <si>
    <t>Travel cost method - zonal</t>
  </si>
  <si>
    <t xml:space="preserve">TQEV -Total quantifiable economic value </t>
  </si>
  <si>
    <t xml:space="preserve">TEV </t>
  </si>
  <si>
    <t>TEV</t>
  </si>
  <si>
    <t>contingent valuation method (CVM)</t>
  </si>
  <si>
    <t xml:space="preserve">Identifier Code </t>
  </si>
  <si>
    <t>Profits and rent seeking in timber markets</t>
  </si>
  <si>
    <t>A.A.J.B. Seneviratna</t>
  </si>
  <si>
    <t>DNP1_Seneviratna (2002)</t>
  </si>
  <si>
    <t>Timber</t>
  </si>
  <si>
    <t>Badulla- Monaragala</t>
  </si>
  <si>
    <t>Social surveys to estimate profit of 4 timber species (satinwood, jak, teak and kolone)</t>
  </si>
  <si>
    <t>Price paid by consumer on satin timber 800 Rs/CuFt. Price distributed as follows: 30% received by timber owner, 8.31% field level cost, 7.6% rents, 51.9% profit obtained by trader</t>
  </si>
  <si>
    <t xml:space="preserve">Hard copy study from Dept. of National Planning </t>
  </si>
  <si>
    <t>DNP2_Wimalaweera (2002)</t>
  </si>
  <si>
    <t>Estimate of benefits from improvements and restoration made to the Beira lake</t>
  </si>
  <si>
    <t>K.G.K. Wimalaweera</t>
  </si>
  <si>
    <t>Indirect and direct uses of Beira Lake</t>
  </si>
  <si>
    <t>Beira Lake, Colombo</t>
  </si>
  <si>
    <t>Contingent valution (WTP), Cost-Benefit Analysis</t>
  </si>
  <si>
    <t>average WTP for improved lake = 5,426</t>
  </si>
  <si>
    <t>Rs/person/year</t>
  </si>
  <si>
    <t>DNP3_Perera (2002)</t>
  </si>
  <si>
    <t>An economic analysis for relocating the Tanning Industry in Sri Lanka</t>
  </si>
  <si>
    <t xml:space="preserve">C.S. Perera </t>
  </si>
  <si>
    <t>Value costs and benefits of tanning industry</t>
  </si>
  <si>
    <t>Kotuwegoda, Rajagiriya</t>
  </si>
  <si>
    <t>Environmental cost - contingent valuation</t>
  </si>
  <si>
    <t>environmental cost average = 61.32</t>
  </si>
  <si>
    <t>Gunatilake et al.</t>
  </si>
  <si>
    <t>Kotagama and Silva</t>
  </si>
  <si>
    <t xml:space="preserve">Katunayake Colombo Expressway EIA </t>
  </si>
  <si>
    <t>Perera, Jayatilleke and Wanigasundara</t>
  </si>
  <si>
    <t>Abeygunawardena</t>
  </si>
  <si>
    <t>Ekanayake and Abeygunawardena</t>
  </si>
  <si>
    <t>Abeygunawardena and Wickramasinghe</t>
  </si>
  <si>
    <t>Weerahewa and Abeygunawardena</t>
  </si>
  <si>
    <t>Gunawardana, Edirisinghe and Kotagama</t>
  </si>
  <si>
    <t>Samsar and Jogaratnam</t>
  </si>
  <si>
    <t>De Silva and Bogahawatte</t>
  </si>
  <si>
    <t>Shaheed and Bogahawatte</t>
  </si>
  <si>
    <t xml:space="preserve">Steel </t>
  </si>
  <si>
    <t>Gunatilake</t>
  </si>
  <si>
    <t>Gunawardana and Kotagama</t>
  </si>
  <si>
    <t>Kotagama and Batagalla</t>
  </si>
  <si>
    <t xml:space="preserve">Udawatte </t>
  </si>
  <si>
    <t>Steel</t>
  </si>
  <si>
    <t>n.d.</t>
  </si>
  <si>
    <t>Kotagama and Thusantha</t>
  </si>
  <si>
    <t>Sumanaratne and Abeygunawardena</t>
  </si>
  <si>
    <t>Amarasinghe</t>
  </si>
  <si>
    <t xml:space="preserve">Vattala and McCauley </t>
  </si>
  <si>
    <t>Banda and Abeygunawardena</t>
  </si>
  <si>
    <t>Premachandra</t>
  </si>
  <si>
    <t>Clark et al.</t>
  </si>
  <si>
    <t>De Silva and Kotagama</t>
  </si>
  <si>
    <t>Kodithuwakku and Abeygunawardena</t>
  </si>
  <si>
    <t>Kariyawasam</t>
  </si>
  <si>
    <t xml:space="preserve">Kotagama and Silva </t>
  </si>
  <si>
    <t xml:space="preserve">Banda and Sangakkara </t>
  </si>
  <si>
    <t>1) Cost of erosion based on replacement cost with organic matter and  without paddy straw
2) Cost of erosion based on replacement cost with organic matter and paddy straw
3) Cost of erosion based on replacement cost without organic matter and paddy straw
4) Cost of erosion based on replacement cost without organic matter and with paddy straw</t>
  </si>
  <si>
    <t>1)NPV of replacement cost in low slope: 9897, medium slope: 14015, high slope: 19806
2) NPV of replacement cost in low slope: 10098, medium slope: 4835, high slope: 18845
3) NPV of replacement cost in low slope: 21236, medium slope: 1892, high slope: 43295
4)NPV of replacement cost in low slope: 24788, medium slope: 4397, high slope: 49871</t>
  </si>
  <si>
    <t>Bequest value, Existence value</t>
  </si>
  <si>
    <t>Bequest = Peripheral communities: 72.30, Urban communities: 271.20
Existence = Peripheral communities: 4130, Urban communities: 171.60</t>
  </si>
  <si>
    <t>Recreational, bequest, direct use, existence and optional values</t>
  </si>
  <si>
    <t>Recreation benefits: 12.43, Consumer surplus: 11.08
Bequest = Sri Lankans: 270.90, Foreigners: 496.50
Direct use = Sri Lankans: 222.00, Foreigners: 358.00
Existence =  Sri Lankans: 83.50, Foreigners: 133.00
Option = Sri Lankans: 106.62, Foreigners: 145.00</t>
  </si>
  <si>
    <t>DNP4_Lokupitiya (2002)</t>
  </si>
  <si>
    <t>The investment potential of Energy Sector projects in the Clean Development Mechanism</t>
  </si>
  <si>
    <t>E. Lokupitiya</t>
  </si>
  <si>
    <t>economic analysis of dendrothermal power vs. coal fired power</t>
  </si>
  <si>
    <t>Cost-benefit analysis</t>
  </si>
  <si>
    <t xml:space="preserve">conventional benefit cost analysis, ratios were = 2.26 and 2.27 for coal fired power and dendrothermal power respectively. Extended benefit cost analysis = coal fired power was 1.46 and dendrothermal was 2.18 </t>
  </si>
  <si>
    <t>ratios</t>
  </si>
  <si>
    <t>DNP5_Dias (2002)</t>
  </si>
  <si>
    <t>The impact of land tenure on land degradation</t>
  </si>
  <si>
    <t>A.A.H.A Dias</t>
  </si>
  <si>
    <t>agriculture/soil conservation</t>
  </si>
  <si>
    <t>examined the negative and positive aspects of physical, social and institutional factors which affected investments in soil conservation</t>
  </si>
  <si>
    <t>main finding = insecurity of land ownership is a major factor that explains the lack of investment in land conservation</t>
  </si>
  <si>
    <t>DNP6_Hearath (2002)</t>
  </si>
  <si>
    <t>An Economic approach to manage industrial water pollution: case of Kelani River basin in Sri Lanka</t>
  </si>
  <si>
    <t>H.M.B.S. Hearath</t>
  </si>
  <si>
    <t>Pollution levels in Kelani River Basin</t>
  </si>
  <si>
    <t>Kelani River</t>
  </si>
  <si>
    <t>Marginal abatement cost function</t>
  </si>
  <si>
    <t>Marginal abatement cost = 28 Rs/kg of COD where the pollution level reache national environmental standards or pollution level is abated up to 250mg of COD</t>
  </si>
  <si>
    <t>DNP7_Perera (2002)</t>
  </si>
  <si>
    <t>Trend analysis of the use of natural resources in the construction industry</t>
  </si>
  <si>
    <t>H.D.B.S. Perera</t>
  </si>
  <si>
    <t>Timber, Sand and Clay (natural resource inputs for construction industry)</t>
  </si>
  <si>
    <t>Input output tables</t>
  </si>
  <si>
    <t xml:space="preserve">Use of bricks and wood have shown a decreasing trend which favours land, soil and forest conservation. </t>
  </si>
  <si>
    <t>DAM1_Edirisinghe (2008)</t>
  </si>
  <si>
    <t>Taxing the pollution: A case for reducing the environmental impacts of rubber production in Sri Lanka</t>
  </si>
  <si>
    <t>J. Edirisinghe, S. Siriwardana, S. Siriwardana, P. Prasandith</t>
  </si>
  <si>
    <t>Water pollution</t>
  </si>
  <si>
    <t xml:space="preserve">Data from 62 rubber producing firms in Sri Lanka is used to estimate marginal cost for pollution abatement. Tax rate necessary to bring firms into compliance is then estimated. </t>
  </si>
  <si>
    <t xml:space="preserve">tax rate necessary = LKR 26 per 100g of COD per year. </t>
  </si>
  <si>
    <t>DAM2_Gunaratne (2006)</t>
  </si>
  <si>
    <t>Human-Elephant Conflict and Rural Poverty in Sri Lanka: Ch 7 Contingent Valuation of HEC resolution</t>
  </si>
  <si>
    <t>L.H.P. Gunaratne, N. Ayoni, P. Premaratne, L. Nanayakkara, D. Bandara</t>
  </si>
  <si>
    <t>Contingent valuation - Farmers' WTA compensation for any crop damage due to wild elephant intrusion</t>
  </si>
  <si>
    <t>WTA compensation = LKR 14,072 - 27,411</t>
  </si>
  <si>
    <t>DAM3_Gunatilake (2003)</t>
  </si>
  <si>
    <t>Cost of soil erosion</t>
  </si>
  <si>
    <t>Mahaweli Watershed</t>
  </si>
  <si>
    <t>Elicitation method to estimate relationship between crop yield and topsoil depth</t>
  </si>
  <si>
    <t xml:space="preserve">yield loss = 7628 kg </t>
  </si>
  <si>
    <t>The cost of elephant conservation (case study in Gunatilake 2003)</t>
  </si>
  <si>
    <t>Cost of Soil Erosion (case study in Gunatilake 2003)</t>
  </si>
  <si>
    <t xml:space="preserve">Gunatilake  </t>
  </si>
  <si>
    <t xml:space="preserve">terrestrial </t>
  </si>
  <si>
    <t>Ritigala Nature Reserve</t>
  </si>
  <si>
    <t xml:space="preserve">Human capita approach - Cost of human deaths due to elephant attacks. 
Cost of illness due to elephant attacks </t>
  </si>
  <si>
    <t>cost of death = Rs 14.916 million
cost of illness = Rs 268,360 per annum</t>
  </si>
  <si>
    <t>Environmental valuation - theory and application</t>
  </si>
  <si>
    <t>Hedonic pricing - marginal WTP for easy access to the lake and for a view of the lake</t>
  </si>
  <si>
    <t>Recreational Value of Pinnawala Elephant Orphanage (case study in Gunatilake 2003)</t>
  </si>
  <si>
    <t>Gunatilake and Vieth</t>
  </si>
  <si>
    <t>Pinnawala elephant orphanage</t>
  </si>
  <si>
    <t>Total scenic value of elephants = Rs. 12.2 million per year</t>
  </si>
  <si>
    <t>Benefit transfer in Solid waste management (case study in Gunatilake 2003)</t>
  </si>
  <si>
    <t>Vasantharuba and Gunatilake</t>
  </si>
  <si>
    <t>Solid waste management</t>
  </si>
  <si>
    <t>Kandy and Kalutara</t>
  </si>
  <si>
    <t>mean WTP for environmentally friendly solid waste management in Kalutara = Rs. 35.51</t>
  </si>
  <si>
    <t>Interdisciplinary Research towards Management of Non-Timber Forest Resources in Lowland Rain Forests of Sri Lanka</t>
  </si>
  <si>
    <t>Rainforest</t>
  </si>
  <si>
    <t>market and household surveys, contingent valution and opportunity cost</t>
  </si>
  <si>
    <t>net income from non-timber forest product = Rs 12.76 per ha per year</t>
  </si>
  <si>
    <t>I.A.U.N Gunatilake, C.V.S. Gunatilleke, P. Abeygunawardena</t>
  </si>
  <si>
    <t>DAM4_Gunatilleke (1993)</t>
  </si>
  <si>
    <t>Direct User Preferences on Coastal Ecosystem Services: Assessing the case of adjacent fishing households to the Ngombo estuary</t>
  </si>
  <si>
    <t>DAM5_Guruge (2015)</t>
  </si>
  <si>
    <t>T.P.S.R. Guruge, U.K. Jayasinghe-Mudalige, M. Sumanadasa, H.I.U.N. Muthukumara</t>
  </si>
  <si>
    <t>Lagoon-Estuary</t>
  </si>
  <si>
    <t xml:space="preserve">Provisioning, cultural, regulating, supporting </t>
  </si>
  <si>
    <t>Negombo</t>
  </si>
  <si>
    <t>Implicit price for ecosystem services of Negombo lagoon = R. 608.60 per respondent</t>
  </si>
  <si>
    <t>DAM5_Hussain (2002)</t>
  </si>
  <si>
    <t>Economic analysis of residential, commercial and industrial uses of water in Sri Lanka</t>
  </si>
  <si>
    <t xml:space="preserve">I. Husain, Thrikawala, S. Barker, R. </t>
  </si>
  <si>
    <t>water demand functions</t>
  </si>
  <si>
    <t>estimated price elasticities -0.18, -0.17, -1.34 for residential, commercial, and industrial water demands</t>
  </si>
  <si>
    <t>DAM6_Kallesoe (2008)</t>
  </si>
  <si>
    <t>Linking Coastal Ecosystems and Human Well-Being Learning from Conceptual Frameworks and Empirical Results</t>
  </si>
  <si>
    <t>Direct use values</t>
  </si>
  <si>
    <t>Panama/around Kumana NP</t>
  </si>
  <si>
    <t>Household surveys and focus group discussion</t>
  </si>
  <si>
    <t>total gross mangrove products value per ha per year = LKR 938,052</t>
  </si>
  <si>
    <t>M.F. Kallesoe, C. Bambaradeniya, U.A. Iftikhar, T. Ranasinghe, S. Miththapala</t>
  </si>
  <si>
    <t>DAM7_Thrikawala (1998)</t>
  </si>
  <si>
    <t>Impact of Selected Marco – Economic Policies on Soil Erosion in Sri Lanka</t>
  </si>
  <si>
    <t>Thrikawala, S., Kotagama, H.</t>
  </si>
  <si>
    <t>Environmental Policy</t>
  </si>
  <si>
    <t>Soil</t>
  </si>
  <si>
    <t>Dynamic smi-partial equilibrium model</t>
  </si>
  <si>
    <t>UoP1_Piyasena (2000)</t>
  </si>
  <si>
    <t xml:space="preserve">Determination of the economic value of mahaweli irrigation water </t>
  </si>
  <si>
    <t>HDRN Piyasena</t>
  </si>
  <si>
    <t>Tank System</t>
  </si>
  <si>
    <t>Irrigation water</t>
  </si>
  <si>
    <t>Galnewa (Mahaweli H)</t>
  </si>
  <si>
    <t>Profit maximising linear programming model</t>
  </si>
  <si>
    <t>price of irrigation water = Rs. 2030.88 per acre-feet</t>
  </si>
  <si>
    <t>UoP2_Samarasinghe (2000)</t>
  </si>
  <si>
    <t>An economic assessment of damage caused by the wild elephants in villages around ritigala strict nature reserve</t>
  </si>
  <si>
    <t>T N Samarasinghe</t>
  </si>
  <si>
    <t>Questionnaire</t>
  </si>
  <si>
    <t>Total cost of damage per elephant - Rs. 374434.64/yr</t>
  </si>
  <si>
    <t>Nature  Reserve</t>
  </si>
  <si>
    <t>UoP3_Ellawala (2009)</t>
  </si>
  <si>
    <t>An economic analysis of flood damage and mitigation measures in Kalutara district.</t>
  </si>
  <si>
    <t xml:space="preserve">SSK Ellawala </t>
  </si>
  <si>
    <t>Kalutara District</t>
  </si>
  <si>
    <t>Cost Benefit Analysis</t>
  </si>
  <si>
    <t>Rs 1039250311.32</t>
  </si>
  <si>
    <t>Economic returns, Social acceptance and ecological stability</t>
  </si>
  <si>
    <t>Western Province</t>
  </si>
  <si>
    <t>Mean value of net profit from home garden = Rs. 1055.63 per month</t>
  </si>
  <si>
    <t>RADDS Ranasinghe</t>
  </si>
  <si>
    <t xml:space="preserve">An assesment of sustainability of urban home gardens in west </t>
  </si>
  <si>
    <t>UoP4_Ranasinghe (2013)</t>
  </si>
  <si>
    <t>UoP5_Thilakawardena (2001)</t>
  </si>
  <si>
    <t xml:space="preserve">An Economic assesment of the ecotourism and its potential to increase local living standards </t>
  </si>
  <si>
    <t>R.G. Thilakawardena</t>
  </si>
  <si>
    <t>Undergraduate Thesis</t>
  </si>
  <si>
    <t>Muthurajawela visitor centre</t>
  </si>
  <si>
    <t>LKR Million per year</t>
  </si>
  <si>
    <t>Damage from Elephants</t>
  </si>
  <si>
    <t>Damage from flood water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</si>
</sst>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 #,##0.00_-;_-* &quot;-&quot;??_-;_-@_-"/>
    <numFmt numFmtId="165" formatCode="0.0"/>
    <numFmt numFmtId="166" formatCode="_-* #,##0.0_-;\-* #,##0.0_-;_-* &quot;-&quot;??_-;_-@_-"/>
  </numFmts>
  <fonts count="17" x14ac:knownFonts="1">
    <font>
      <sz val="11"/>
      <color rgb="FF000000"/>
      <name val="Calibri"/>
    </font>
    <font>
      <b/>
      <sz val="12"/>
      <name val="Calibri"/>
      <family val="2"/>
    </font>
    <font>
      <b/>
      <sz val="12"/>
      <color rgb="FF000000"/>
      <name val="Calibri"/>
      <family val="2"/>
    </font>
    <font>
      <sz val="11"/>
      <name val="Calibri"/>
      <family val="2"/>
    </font>
    <font>
      <b/>
      <sz val="11"/>
      <color rgb="FF000000"/>
      <name val="Calibri"/>
      <family val="2"/>
    </font>
    <font>
      <sz val="11"/>
      <name val="Calibri"/>
      <family val="2"/>
    </font>
    <font>
      <sz val="11"/>
      <color rgb="FF000000"/>
      <name val="Arial"/>
      <family val="2"/>
    </font>
    <font>
      <sz val="11"/>
      <color rgb="FF000000"/>
      <name val="Calibri"/>
      <family val="2"/>
    </font>
    <font>
      <sz val="11"/>
      <color rgb="FFFF0000"/>
      <name val="Calibri"/>
      <family val="2"/>
    </font>
    <font>
      <sz val="11"/>
      <color rgb="FF000000"/>
      <name val="Calibri"/>
      <family val="2"/>
    </font>
    <font>
      <sz val="11"/>
      <color rgb="FF000000"/>
      <name val="Calibri"/>
      <family val="2"/>
    </font>
    <font>
      <sz val="11"/>
      <name val="Calibri"/>
      <family val="2"/>
    </font>
    <font>
      <b/>
      <sz val="11"/>
      <name val="Calibri"/>
      <family val="2"/>
    </font>
    <font>
      <b/>
      <sz val="11"/>
      <color rgb="FF000000"/>
      <name val="Calibri"/>
      <family val="2"/>
    </font>
    <font>
      <sz val="11"/>
      <color rgb="FF231F20"/>
      <name val="Calibri"/>
      <family val="2"/>
    </font>
    <font>
      <u/>
      <sz val="11"/>
      <color theme="10"/>
      <name val="Calibri"/>
      <family val="2"/>
    </font>
    <font>
      <sz val="12"/>
      <color rgb="FF000000"/>
      <name val="Calibri"/>
      <family val="2"/>
    </font>
  </fonts>
  <fills count="5">
    <fill>
      <patternFill patternType="none"/>
    </fill>
    <fill>
      <patternFill patternType="gray125"/>
    </fill>
    <fill>
      <patternFill patternType="solid">
        <fgColor rgb="FF92D050"/>
        <bgColor rgb="FF92D050"/>
      </patternFill>
    </fill>
    <fill>
      <patternFill patternType="solid">
        <fgColor rgb="FFBFBFBF"/>
        <bgColor rgb="FFBFBFBF"/>
      </patternFill>
    </fill>
    <fill>
      <patternFill patternType="solid">
        <fgColor rgb="FFFFFFFF"/>
        <bgColor rgb="FFFFFFFF"/>
      </patternFill>
    </fill>
  </fills>
  <borders count="18">
    <border>
      <left/>
      <right/>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E7E6E6"/>
      </right>
      <top style="thin">
        <color rgb="FFE7E6E6"/>
      </top>
      <bottom style="thin">
        <color rgb="FFE7E6E6"/>
      </bottom>
      <diagonal/>
    </border>
    <border>
      <left style="thin">
        <color rgb="FFE7E6E6"/>
      </left>
      <right style="thin">
        <color rgb="FFE7E6E6"/>
      </right>
      <top style="thin">
        <color rgb="FFE7E6E6"/>
      </top>
      <bottom style="thin">
        <color rgb="FFE7E6E6"/>
      </bottom>
      <diagonal/>
    </border>
    <border>
      <left/>
      <right/>
      <top style="thin">
        <color rgb="FF000000"/>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2"/>
      </left>
      <right style="thin">
        <color theme="2"/>
      </right>
      <top style="thin">
        <color theme="2"/>
      </top>
      <bottom style="thin">
        <color theme="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3">
    <xf numFmtId="0" fontId="0" fillId="0" borderId="0"/>
    <xf numFmtId="0" fontId="15" fillId="0" borderId="0" applyNumberFormat="0" applyFill="0" applyBorder="0" applyAlignment="0" applyProtection="0">
      <alignment vertical="top"/>
      <protection locked="0"/>
    </xf>
    <xf numFmtId="164" fontId="7" fillId="0" borderId="0" applyFont="0" applyFill="0" applyBorder="0" applyAlignment="0" applyProtection="0"/>
  </cellStyleXfs>
  <cellXfs count="164">
    <xf numFmtId="0" fontId="0" fillId="0" borderId="0" xfId="0" applyFont="1" applyAlignment="1"/>
    <xf numFmtId="0" fontId="2" fillId="2" borderId="0" xfId="0" applyFont="1" applyFill="1" applyAlignment="1">
      <alignment horizontal="center" vertical="center" wrapText="1"/>
    </xf>
    <xf numFmtId="0" fontId="4" fillId="3" borderId="0" xfId="0" applyFont="1" applyFill="1" applyAlignment="1">
      <alignment wrapText="1"/>
    </xf>
    <xf numFmtId="0" fontId="2" fillId="2" borderId="2" xfId="0" applyFont="1" applyFill="1" applyBorder="1" applyAlignment="1">
      <alignment horizontal="center" vertical="center" wrapText="1"/>
    </xf>
    <xf numFmtId="0" fontId="5" fillId="0" borderId="0" xfId="0" applyFont="1"/>
    <xf numFmtId="0" fontId="3" fillId="0" borderId="0" xfId="0" applyFont="1" applyAlignment="1"/>
    <xf numFmtId="4" fontId="3" fillId="0" borderId="0" xfId="0" applyNumberFormat="1" applyFont="1" applyAlignment="1"/>
    <xf numFmtId="4" fontId="3" fillId="0" borderId="0" xfId="0" applyNumberFormat="1" applyFont="1"/>
    <xf numFmtId="0" fontId="5" fillId="0" borderId="0" xfId="0" applyFont="1" applyAlignment="1">
      <alignment horizontal="left"/>
    </xf>
    <xf numFmtId="0" fontId="0" fillId="0" borderId="0" xfId="0" applyFont="1"/>
    <xf numFmtId="4" fontId="0" fillId="0" borderId="0" xfId="0" applyNumberFormat="1" applyFont="1"/>
    <xf numFmtId="0" fontId="5" fillId="0" borderId="0" xfId="0" applyFont="1" applyAlignment="1">
      <alignment horizontal="center"/>
    </xf>
    <xf numFmtId="0" fontId="0" fillId="0" borderId="0" xfId="0" applyFont="1" applyAlignment="1">
      <alignment horizontal="center"/>
    </xf>
    <xf numFmtId="0" fontId="7" fillId="0" borderId="0" xfId="0" applyFont="1" applyAlignment="1"/>
    <xf numFmtId="0" fontId="3" fillId="0" borderId="0" xfId="0" applyFont="1" applyFill="1" applyAlignment="1"/>
    <xf numFmtId="0" fontId="3" fillId="0" borderId="0" xfId="0" applyFont="1" applyFill="1"/>
    <xf numFmtId="4" fontId="3" fillId="0" borderId="0" xfId="0" applyNumberFormat="1" applyFont="1" applyFill="1"/>
    <xf numFmtId="0" fontId="10" fillId="0" borderId="0" xfId="0" applyFont="1" applyAlignment="1"/>
    <xf numFmtId="0" fontId="11" fillId="0" borderId="0" xfId="0" applyFont="1" applyAlignment="1"/>
    <xf numFmtId="0" fontId="13" fillId="0" borderId="0" xfId="0" applyFont="1" applyAlignment="1"/>
    <xf numFmtId="0" fontId="11" fillId="0" borderId="0" xfId="0" applyFont="1" applyAlignment="1">
      <alignment vertical="center"/>
    </xf>
    <xf numFmtId="0" fontId="5" fillId="0" borderId="0" xfId="0" applyFont="1" applyFill="1" applyAlignment="1">
      <alignment horizontal="left"/>
    </xf>
    <xf numFmtId="0" fontId="5" fillId="0" borderId="0" xfId="0" applyFont="1" applyFill="1" applyAlignment="1">
      <alignment horizontal="center"/>
    </xf>
    <xf numFmtId="0" fontId="11" fillId="0" borderId="0" xfId="0" applyFont="1" applyFill="1"/>
    <xf numFmtId="0" fontId="0" fillId="0" borderId="0" xfId="0" applyFont="1" applyFill="1" applyAlignment="1"/>
    <xf numFmtId="0" fontId="5" fillId="0" borderId="0" xfId="0" applyFont="1" applyFill="1" applyAlignment="1">
      <alignment vertical="center"/>
    </xf>
    <xf numFmtId="4" fontId="11" fillId="0" borderId="0" xfId="0" applyNumberFormat="1" applyFont="1" applyFill="1"/>
    <xf numFmtId="0" fontId="11" fillId="0" borderId="0" xfId="0" applyFont="1"/>
    <xf numFmtId="0" fontId="11" fillId="0" borderId="0" xfId="0" applyFont="1" applyAlignment="1">
      <alignment horizontal="left"/>
    </xf>
    <xf numFmtId="0" fontId="11" fillId="0" borderId="0" xfId="0" applyFont="1" applyAlignment="1">
      <alignment horizontal="center"/>
    </xf>
    <xf numFmtId="0" fontId="0" fillId="0" borderId="0" xfId="0" applyFont="1" applyAlignment="1"/>
    <xf numFmtId="0" fontId="5" fillId="0" borderId="0" xfId="0" applyFont="1" applyAlignment="1">
      <alignment horizontal="center" vertical="center"/>
    </xf>
    <xf numFmtId="4" fontId="11" fillId="0" borderId="0" xfId="0" applyNumberFormat="1" applyFont="1"/>
    <xf numFmtId="4" fontId="2" fillId="2" borderId="3" xfId="0" applyNumberFormat="1" applyFont="1" applyFill="1" applyBorder="1" applyAlignment="1">
      <alignment horizontal="center" vertical="center" wrapText="1"/>
    </xf>
    <xf numFmtId="0" fontId="2" fillId="2" borderId="3" xfId="0" applyFont="1" applyFill="1" applyBorder="1" applyAlignment="1">
      <alignment horizontal="center" vertical="center" wrapText="1"/>
    </xf>
    <xf numFmtId="0" fontId="0" fillId="0" borderId="0" xfId="0" applyFont="1" applyAlignment="1">
      <alignment horizontal="center" vertical="center"/>
    </xf>
    <xf numFmtId="0" fontId="0" fillId="0" borderId="9" xfId="0" applyFont="1" applyBorder="1" applyAlignment="1"/>
    <xf numFmtId="0" fontId="0" fillId="0" borderId="0" xfId="0" applyFont="1" applyAlignment="1"/>
    <xf numFmtId="0" fontId="4" fillId="3" borderId="2" xfId="0" applyFont="1" applyFill="1" applyBorder="1" applyAlignment="1">
      <alignment horizontal="center" vertical="center" wrapText="1"/>
    </xf>
    <xf numFmtId="0" fontId="0" fillId="0" borderId="0" xfId="0" applyFont="1" applyFill="1"/>
    <xf numFmtId="4" fontId="0" fillId="0" borderId="0" xfId="0" applyNumberFormat="1" applyFont="1" applyFill="1" applyAlignment="1"/>
    <xf numFmtId="0" fontId="2" fillId="2" borderId="6" xfId="0" applyFont="1" applyFill="1" applyBorder="1" applyAlignment="1">
      <alignment vertical="center" wrapText="1"/>
    </xf>
    <xf numFmtId="0" fontId="3" fillId="0" borderId="1" xfId="0" applyFont="1" applyBorder="1" applyAlignment="1"/>
    <xf numFmtId="0" fontId="5" fillId="4" borderId="0" xfId="0" applyFont="1" applyFill="1" applyBorder="1" applyAlignment="1">
      <alignment horizontal="left"/>
    </xf>
    <xf numFmtId="0" fontId="5" fillId="0" borderId="0" xfId="0" applyFont="1" applyBorder="1" applyAlignment="1">
      <alignment horizontal="left"/>
    </xf>
    <xf numFmtId="0" fontId="5" fillId="4" borderId="0" xfId="0" applyFont="1" applyFill="1" applyBorder="1" applyAlignment="1">
      <alignment horizontal="center"/>
    </xf>
    <xf numFmtId="0" fontId="5" fillId="0" borderId="0" xfId="0" applyFont="1" applyBorder="1" applyAlignment="1">
      <alignment horizontal="center"/>
    </xf>
    <xf numFmtId="0" fontId="0" fillId="4" borderId="0" xfId="0" applyFont="1" applyFill="1" applyBorder="1" applyAlignment="1"/>
    <xf numFmtId="0" fontId="0" fillId="0" borderId="0" xfId="0" applyFont="1" applyBorder="1" applyAlignment="1"/>
    <xf numFmtId="0" fontId="3" fillId="0" borderId="9" xfId="0" applyFont="1" applyBorder="1" applyAlignment="1"/>
    <xf numFmtId="0" fontId="10" fillId="4" borderId="0" xfId="0" applyFont="1" applyFill="1" applyBorder="1" applyAlignment="1"/>
    <xf numFmtId="0" fontId="0" fillId="4" borderId="0" xfId="0" applyFont="1" applyFill="1" applyBorder="1"/>
    <xf numFmtId="4" fontId="0" fillId="0" borderId="0" xfId="0" applyNumberFormat="1" applyFont="1" applyBorder="1" applyAlignment="1"/>
    <xf numFmtId="4" fontId="0" fillId="4" borderId="0" xfId="0" applyNumberFormat="1" applyFont="1" applyFill="1" applyBorder="1" applyAlignment="1"/>
    <xf numFmtId="0" fontId="0" fillId="0" borderId="0" xfId="0" applyFont="1" applyBorder="1"/>
    <xf numFmtId="0" fontId="3" fillId="4" borderId="0" xfId="0" applyFont="1" applyFill="1" applyBorder="1"/>
    <xf numFmtId="0" fontId="7" fillId="0" borderId="0" xfId="0" applyFont="1" applyBorder="1" applyAlignment="1"/>
    <xf numFmtId="0" fontId="3" fillId="0" borderId="0" xfId="0" applyFont="1" applyBorder="1" applyAlignment="1"/>
    <xf numFmtId="4" fontId="3" fillId="0" borderId="0" xfId="0" applyNumberFormat="1" applyFont="1" applyBorder="1" applyAlignment="1"/>
    <xf numFmtId="0" fontId="12" fillId="0" borderId="0" xfId="0" applyFont="1" applyBorder="1" applyAlignment="1">
      <alignment vertical="center"/>
    </xf>
    <xf numFmtId="0" fontId="12" fillId="0" borderId="0" xfId="0" applyFont="1" applyBorder="1" applyAlignment="1">
      <alignment horizontal="left" vertical="center"/>
    </xf>
    <xf numFmtId="0" fontId="12" fillId="0" borderId="0" xfId="0" applyFont="1" applyBorder="1" applyAlignment="1">
      <alignment horizontal="center" vertical="center"/>
    </xf>
    <xf numFmtId="0" fontId="13" fillId="0" borderId="0" xfId="0" applyFont="1" applyBorder="1" applyAlignment="1"/>
    <xf numFmtId="0" fontId="10" fillId="0" borderId="0" xfId="0" applyFont="1" applyBorder="1" applyAlignment="1"/>
    <xf numFmtId="4" fontId="12" fillId="0" borderId="0" xfId="0" applyNumberFormat="1" applyFont="1" applyBorder="1"/>
    <xf numFmtId="0" fontId="0" fillId="0" borderId="0" xfId="0" applyFont="1" applyFill="1" applyBorder="1" applyAlignment="1"/>
    <xf numFmtId="0" fontId="6" fillId="0" borderId="0" xfId="0" applyFont="1" applyFill="1" applyBorder="1" applyAlignment="1"/>
    <xf numFmtId="0" fontId="10" fillId="0" borderId="0" xfId="0" applyFont="1" applyFill="1" applyBorder="1" applyAlignment="1"/>
    <xf numFmtId="0" fontId="5" fillId="0" borderId="0" xfId="0" applyFont="1" applyFill="1" applyBorder="1" applyAlignment="1">
      <alignment horizontal="left"/>
    </xf>
    <xf numFmtId="4" fontId="0" fillId="0" borderId="0" xfId="0" applyNumberFormat="1" applyFont="1" applyFill="1" applyBorder="1" applyAlignment="1"/>
    <xf numFmtId="165" fontId="0" fillId="0" borderId="0" xfId="0" applyNumberFormat="1" applyFont="1" applyAlignment="1"/>
    <xf numFmtId="2" fontId="0" fillId="0" borderId="0" xfId="0" applyNumberFormat="1" applyFont="1" applyAlignment="1"/>
    <xf numFmtId="0" fontId="11" fillId="0" borderId="0" xfId="0" applyFont="1" applyBorder="1" applyAlignment="1">
      <alignment horizontal="left"/>
    </xf>
    <xf numFmtId="0" fontId="11" fillId="0" borderId="0" xfId="0" applyFont="1" applyBorder="1" applyAlignment="1">
      <alignment horizontal="center"/>
    </xf>
    <xf numFmtId="0" fontId="3" fillId="0" borderId="0" xfId="0" applyFont="1" applyFill="1" applyBorder="1" applyAlignment="1"/>
    <xf numFmtId="0" fontId="11" fillId="0" borderId="0" xfId="0" applyFont="1" applyBorder="1" applyAlignment="1"/>
    <xf numFmtId="4" fontId="3" fillId="0" borderId="0" xfId="0" applyNumberFormat="1" applyFont="1" applyFill="1" applyBorder="1"/>
    <xf numFmtId="0" fontId="14" fillId="0" borderId="0" xfId="0" applyFont="1" applyBorder="1" applyAlignment="1"/>
    <xf numFmtId="4" fontId="0" fillId="0" borderId="0" xfId="0" applyNumberFormat="1" applyFont="1" applyFill="1" applyBorder="1" applyAlignment="1">
      <alignment horizontal="right"/>
    </xf>
    <xf numFmtId="0" fontId="10" fillId="0" borderId="0" xfId="0" applyFont="1" applyBorder="1"/>
    <xf numFmtId="0" fontId="13" fillId="0" borderId="0" xfId="0" applyFont="1" applyAlignment="1">
      <alignment horizontal="left"/>
    </xf>
    <xf numFmtId="0" fontId="13" fillId="0" borderId="0" xfId="0" applyFont="1"/>
    <xf numFmtId="0" fontId="15" fillId="0" borderId="0" xfId="1" applyBorder="1" applyAlignment="1" applyProtection="1"/>
    <xf numFmtId="0" fontId="3" fillId="0" borderId="0" xfId="0" applyFont="1" applyBorder="1"/>
    <xf numFmtId="4" fontId="3" fillId="0" borderId="0" xfId="0" applyNumberFormat="1" applyFont="1" applyFill="1" applyBorder="1" applyAlignment="1"/>
    <xf numFmtId="0" fontId="11" fillId="0" borderId="9" xfId="0" applyFont="1" applyBorder="1" applyAlignment="1">
      <alignment vertical="center"/>
    </xf>
    <xf numFmtId="3" fontId="0" fillId="0" borderId="14" xfId="0" applyNumberFormat="1" applyFont="1" applyBorder="1"/>
    <xf numFmtId="165" fontId="0" fillId="0" borderId="15" xfId="0" applyNumberFormat="1" applyFont="1" applyBorder="1"/>
    <xf numFmtId="0" fontId="11" fillId="0" borderId="14" xfId="0" applyFont="1" applyFill="1" applyBorder="1" applyAlignment="1"/>
    <xf numFmtId="0" fontId="10" fillId="0" borderId="16" xfId="0" applyFont="1" applyBorder="1"/>
    <xf numFmtId="165" fontId="0" fillId="0" borderId="17" xfId="0" applyNumberFormat="1" applyFont="1" applyBorder="1"/>
    <xf numFmtId="0" fontId="10" fillId="0" borderId="16" xfId="0" applyFont="1" applyBorder="1" applyAlignment="1"/>
    <xf numFmtId="0" fontId="10" fillId="0" borderId="13" xfId="0" applyFont="1" applyBorder="1" applyAlignment="1"/>
    <xf numFmtId="0" fontId="0" fillId="0" borderId="14" xfId="0" applyFont="1" applyBorder="1" applyAlignment="1"/>
    <xf numFmtId="0" fontId="11" fillId="0" borderId="16" xfId="0" applyFont="1" applyBorder="1" applyAlignment="1">
      <alignment horizontal="left"/>
    </xf>
    <xf numFmtId="0" fontId="11" fillId="0" borderId="16" xfId="0" applyFont="1" applyBorder="1" applyAlignment="1">
      <alignment horizontal="left" vertical="center"/>
    </xf>
    <xf numFmtId="0" fontId="10" fillId="0" borderId="16" xfId="0" applyFont="1" applyBorder="1" applyAlignment="1">
      <alignment horizontal="left"/>
    </xf>
    <xf numFmtId="0" fontId="0" fillId="0" borderId="13" xfId="0" applyFont="1" applyBorder="1" applyAlignment="1">
      <alignment horizontal="left"/>
    </xf>
    <xf numFmtId="0" fontId="12" fillId="0" borderId="11" xfId="0" applyFont="1" applyFill="1" applyBorder="1" applyAlignment="1"/>
    <xf numFmtId="4" fontId="13" fillId="0" borderId="11" xfId="0" applyNumberFormat="1" applyFont="1" applyBorder="1"/>
    <xf numFmtId="0" fontId="12" fillId="0" borderId="12" xfId="0" applyFont="1" applyFill="1" applyBorder="1" applyAlignment="1"/>
    <xf numFmtId="0" fontId="13" fillId="0" borderId="10" xfId="0" applyFont="1" applyBorder="1"/>
    <xf numFmtId="0" fontId="12" fillId="0" borderId="10" xfId="0" applyFont="1" applyFill="1" applyBorder="1" applyAlignment="1">
      <alignment horizontal="left"/>
    </xf>
    <xf numFmtId="0" fontId="11" fillId="0" borderId="0" xfId="0" applyFont="1" applyBorder="1" applyAlignment="1">
      <alignment vertical="center"/>
    </xf>
    <xf numFmtId="0" fontId="8" fillId="0" borderId="0" xfId="0" applyFont="1" applyBorder="1"/>
    <xf numFmtId="0" fontId="16" fillId="0" borderId="0" xfId="0" applyFont="1" applyFill="1" applyBorder="1" applyAlignment="1"/>
    <xf numFmtId="0" fontId="3" fillId="0" borderId="0" xfId="0" applyFont="1" applyFill="1" applyBorder="1"/>
    <xf numFmtId="0" fontId="0" fillId="0" borderId="0" xfId="0" applyFont="1" applyAlignment="1"/>
    <xf numFmtId="0" fontId="0" fillId="0" borderId="0" xfId="0" applyFont="1" applyAlignment="1">
      <alignment horizontal="center" vertical="center"/>
    </xf>
    <xf numFmtId="0" fontId="0" fillId="0" borderId="0" xfId="0" applyFont="1" applyAlignment="1"/>
    <xf numFmtId="0" fontId="5" fillId="0" borderId="0" xfId="0" applyFont="1" applyAlignment="1">
      <alignment horizontal="center" vertical="center"/>
    </xf>
    <xf numFmtId="0" fontId="5" fillId="0" borderId="9" xfId="0" applyFont="1" applyBorder="1" applyAlignment="1">
      <alignment horizontal="center" vertical="center"/>
    </xf>
    <xf numFmtId="0" fontId="3" fillId="0" borderId="5" xfId="0" applyFont="1" applyBorder="1" applyAlignment="1"/>
    <xf numFmtId="0" fontId="0" fillId="0" borderId="0" xfId="0" applyFont="1" applyFill="1" applyBorder="1"/>
    <xf numFmtId="4" fontId="0" fillId="0" borderId="0" xfId="0" applyNumberFormat="1" applyFont="1" applyFill="1" applyBorder="1"/>
    <xf numFmtId="0" fontId="0" fillId="0" borderId="5" xfId="0" applyFont="1" applyBorder="1" applyAlignment="1"/>
    <xf numFmtId="0" fontId="5" fillId="0" borderId="0" xfId="0" applyFont="1" applyBorder="1" applyAlignment="1">
      <alignment vertical="center"/>
    </xf>
    <xf numFmtId="0" fontId="5" fillId="0" borderId="0" xfId="0" applyFont="1" applyBorder="1" applyAlignment="1">
      <alignment horizontal="center" vertical="center"/>
    </xf>
    <xf numFmtId="0" fontId="3" fillId="0" borderId="0" xfId="0" applyFont="1" applyBorder="1" applyAlignment="1">
      <alignment vertical="center"/>
    </xf>
    <xf numFmtId="0" fontId="0" fillId="0" borderId="0" xfId="0" applyFont="1" applyAlignment="1">
      <alignment horizontal="left"/>
    </xf>
    <xf numFmtId="0" fontId="3" fillId="0" borderId="0" xfId="0" applyFont="1"/>
    <xf numFmtId="0" fontId="3" fillId="0" borderId="0" xfId="0" applyFont="1" applyAlignment="1">
      <alignment horizontal="left"/>
    </xf>
    <xf numFmtId="166" fontId="0" fillId="0" borderId="17" xfId="2" applyNumberFormat="1" applyFont="1" applyBorder="1"/>
    <xf numFmtId="166" fontId="0" fillId="0" borderId="15" xfId="2" applyNumberFormat="1" applyFont="1" applyBorder="1"/>
    <xf numFmtId="0" fontId="3" fillId="0" borderId="0" xfId="0" applyFont="1" applyAlignment="1">
      <alignment horizontal="left" vertical="center"/>
    </xf>
    <xf numFmtId="0" fontId="3" fillId="0" borderId="9" xfId="0" applyFont="1" applyBorder="1" applyAlignment="1">
      <alignment horizontal="left" vertical="center"/>
    </xf>
    <xf numFmtId="0" fontId="3" fillId="0" borderId="0" xfId="0" applyFont="1" applyBorder="1" applyAlignment="1">
      <alignment horizontal="left" vertical="center"/>
    </xf>
    <xf numFmtId="0" fontId="3" fillId="0" borderId="0" xfId="0" applyFont="1" applyAlignment="1">
      <alignment horizontal="center" vertical="center"/>
    </xf>
    <xf numFmtId="0" fontId="3" fillId="0" borderId="0" xfId="0" applyFont="1" applyBorder="1" applyAlignment="1">
      <alignment horizontal="left"/>
    </xf>
    <xf numFmtId="0" fontId="3" fillId="0" borderId="0" xfId="0" applyFont="1" applyAlignment="1">
      <alignment horizontal="center"/>
    </xf>
    <xf numFmtId="0" fontId="3" fillId="4" borderId="0" xfId="0" applyFont="1" applyFill="1" applyBorder="1" applyAlignment="1">
      <alignment horizontal="center"/>
    </xf>
    <xf numFmtId="0" fontId="3" fillId="0" borderId="0" xfId="0" applyFont="1" applyBorder="1" applyAlignment="1">
      <alignment horizontal="center"/>
    </xf>
    <xf numFmtId="0" fontId="5" fillId="0" borderId="0" xfId="0" applyFont="1" applyFill="1" applyBorder="1" applyAlignment="1">
      <alignment horizontal="center"/>
    </xf>
    <xf numFmtId="4" fontId="0" fillId="0" borderId="0" xfId="0" applyNumberFormat="1" applyFont="1" applyBorder="1"/>
    <xf numFmtId="0" fontId="11" fillId="0" borderId="4" xfId="0" applyFont="1" applyBorder="1" applyAlignment="1">
      <alignment vertical="center"/>
    </xf>
    <xf numFmtId="0" fontId="3" fillId="0" borderId="5" xfId="0" applyFont="1" applyBorder="1" applyAlignment="1">
      <alignment horizontal="left" vertical="center"/>
    </xf>
    <xf numFmtId="0" fontId="3" fillId="0" borderId="9" xfId="0" applyFont="1" applyBorder="1" applyAlignment="1">
      <alignment horizontal="center" vertical="center"/>
    </xf>
    <xf numFmtId="0" fontId="5" fillId="0" borderId="5" xfId="0" applyFont="1" applyBorder="1" applyAlignment="1">
      <alignment horizontal="center" vertical="center"/>
    </xf>
    <xf numFmtId="0" fontId="11" fillId="0" borderId="0" xfId="0" applyFont="1" applyFill="1" applyBorder="1" applyAlignment="1"/>
    <xf numFmtId="0" fontId="9" fillId="0" borderId="0" xfId="0" applyFont="1" applyBorder="1" applyAlignment="1"/>
    <xf numFmtId="4" fontId="3" fillId="0" borderId="9" xfId="0" applyNumberFormat="1" applyFont="1" applyBorder="1" applyAlignment="1"/>
    <xf numFmtId="0" fontId="0" fillId="0" borderId="0" xfId="0" applyFont="1" applyAlignment="1"/>
    <xf numFmtId="4" fontId="10" fillId="0" borderId="0" xfId="0" applyNumberFormat="1" applyFont="1"/>
    <xf numFmtId="0" fontId="0" fillId="0" borderId="0" xfId="0" applyBorder="1" applyAlignment="1"/>
    <xf numFmtId="0" fontId="0" fillId="0" borderId="0" xfId="0" applyFont="1" applyAlignment="1"/>
    <xf numFmtId="0" fontId="3" fillId="0" borderId="0" xfId="0" applyFont="1" applyAlignment="1">
      <alignment vertical="center"/>
    </xf>
    <xf numFmtId="0" fontId="5"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vertical="center"/>
    </xf>
    <xf numFmtId="4" fontId="0" fillId="0" borderId="0" xfId="0" applyNumberFormat="1" applyFont="1" applyAlignment="1"/>
    <xf numFmtId="4" fontId="0" fillId="0" borderId="0" xfId="0" applyNumberFormat="1"/>
    <xf numFmtId="0" fontId="3" fillId="0" borderId="0" xfId="0" applyFont="1" applyAlignment="1">
      <alignment vertical="center"/>
    </xf>
    <xf numFmtId="0" fontId="7" fillId="0" borderId="0" xfId="0" applyFont="1" applyFill="1" applyBorder="1" applyAlignment="1"/>
    <xf numFmtId="0" fontId="0" fillId="0" borderId="0" xfId="0" applyFill="1" applyBorder="1" applyAlignment="1"/>
    <xf numFmtId="0" fontId="0" fillId="0" borderId="0" xfId="0"/>
    <xf numFmtId="0" fontId="15" fillId="0" borderId="0" xfId="1" applyAlignment="1" applyProtection="1"/>
    <xf numFmtId="0" fontId="15" fillId="0" borderId="0" xfId="1" applyAlignment="1" applyProtection="1">
      <alignment vertical="center"/>
    </xf>
    <xf numFmtId="0" fontId="15" fillId="0" borderId="0" xfId="1" applyBorder="1" applyAlignment="1" applyProtection="1">
      <alignment vertical="center"/>
    </xf>
    <xf numFmtId="0" fontId="15" fillId="0" borderId="0" xfId="1" applyFill="1" applyAlignment="1" applyProtection="1"/>
    <xf numFmtId="0" fontId="15" fillId="0" borderId="0" xfId="1" applyFill="1" applyBorder="1" applyAlignment="1" applyProtection="1"/>
    <xf numFmtId="0" fontId="15" fillId="0" borderId="0" xfId="1" applyAlignment="1" applyProtection="1">
      <alignment horizontal="left" vertical="center"/>
    </xf>
    <xf numFmtId="4" fontId="2" fillId="2" borderId="7" xfId="0" applyNumberFormat="1" applyFont="1" applyFill="1" applyBorder="1" applyAlignment="1">
      <alignment horizontal="center" vertical="center" wrapText="1"/>
    </xf>
    <xf numFmtId="4" fontId="2" fillId="2" borderId="8" xfId="0" applyNumberFormat="1" applyFont="1" applyFill="1" applyBorder="1" applyAlignment="1">
      <alignment horizontal="center" vertical="center" wrapText="1"/>
    </xf>
    <xf numFmtId="0" fontId="1" fillId="0" borderId="0" xfId="0" applyFont="1" applyAlignment="1">
      <alignment horizontal="center" vertical="center"/>
    </xf>
  </cellXfs>
  <cellStyles count="3">
    <cellStyle name="Comma" xfId="2" builtinId="3"/>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Percentage of EEV studies according to type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'EEVR Summary'!$H$125</c:f>
              <c:strCache>
                <c:ptCount val="1"/>
                <c:pt idx="0">
                  <c:v>Percentage</c:v>
                </c:pt>
              </c:strCache>
            </c:strRef>
          </c:tx>
          <c:dPt>
            <c:idx val="0"/>
            <c:bubble3D val="0"/>
            <c:spPr>
              <a:solidFill>
                <a:schemeClr val="accent6"/>
              </a:solidFill>
              <a:ln w="19050">
                <a:solidFill>
                  <a:schemeClr val="lt1"/>
                </a:solidFill>
              </a:ln>
              <a:effectLst/>
            </c:spPr>
            <c:extLst>
              <c:ext xmlns:c16="http://schemas.microsoft.com/office/drawing/2014/chart" uri="{C3380CC4-5D6E-409C-BE32-E72D297353CC}">
                <c16:uniqueId val="{00000001-28C0-455B-81A6-075814A9F5D5}"/>
              </c:ext>
            </c:extLst>
          </c:dPt>
          <c:dPt>
            <c:idx val="1"/>
            <c:bubble3D val="0"/>
            <c:spPr>
              <a:solidFill>
                <a:schemeClr val="accent5"/>
              </a:solidFill>
              <a:ln w="19050">
                <a:solidFill>
                  <a:schemeClr val="lt1"/>
                </a:solidFill>
              </a:ln>
              <a:effectLst/>
            </c:spPr>
            <c:extLst>
              <c:ext xmlns:c16="http://schemas.microsoft.com/office/drawing/2014/chart" uri="{C3380CC4-5D6E-409C-BE32-E72D297353CC}">
                <c16:uniqueId val="{00000003-28C0-455B-81A6-075814A9F5D5}"/>
              </c:ext>
            </c:extLst>
          </c:dPt>
          <c:dPt>
            <c:idx val="2"/>
            <c:bubble3D val="0"/>
            <c:spPr>
              <a:solidFill>
                <a:schemeClr val="accent4"/>
              </a:solidFill>
              <a:ln w="19050">
                <a:solidFill>
                  <a:schemeClr val="lt1"/>
                </a:solidFill>
              </a:ln>
              <a:effectLst/>
            </c:spPr>
            <c:extLst>
              <c:ext xmlns:c16="http://schemas.microsoft.com/office/drawing/2014/chart" uri="{C3380CC4-5D6E-409C-BE32-E72D297353CC}">
                <c16:uniqueId val="{00000005-28C0-455B-81A6-075814A9F5D5}"/>
              </c:ext>
            </c:extLst>
          </c:dPt>
          <c:dPt>
            <c:idx val="3"/>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07-28C0-455B-81A6-075814A9F5D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'EEVR Summary'!$F$126:$F$129</c:f>
              <c:strCache>
                <c:ptCount val="4"/>
                <c:pt idx="0">
                  <c:v>Ecosystem service</c:v>
                </c:pt>
                <c:pt idx="1">
                  <c:v>Environmental policy</c:v>
                </c:pt>
                <c:pt idx="2">
                  <c:v>Environmental Damage</c:v>
                </c:pt>
                <c:pt idx="3">
                  <c:v>More than one type </c:v>
                </c:pt>
              </c:strCache>
            </c:strRef>
          </c:cat>
          <c:val>
            <c:numRef>
              <c:f>'EEVR Summary'!$H$126:$H$129</c:f>
              <c:numCache>
                <c:formatCode>_-* #,##0.0_-;\-* #,##0.0_-;_-* "-"??_-;_-@_-</c:formatCode>
                <c:ptCount val="4"/>
                <c:pt idx="0">
                  <c:v>77.5</c:v>
                </c:pt>
                <c:pt idx="1">
                  <c:v>5.833333333333333</c:v>
                </c:pt>
                <c:pt idx="2">
                  <c:v>15</c:v>
                </c:pt>
                <c:pt idx="3">
                  <c:v>0.83333333333333337</c:v>
                </c:pt>
              </c:numCache>
            </c:numRef>
          </c:val>
          <c:extLst>
            <c:ext xmlns:c16="http://schemas.microsoft.com/office/drawing/2014/chart" uri="{C3380CC4-5D6E-409C-BE32-E72D297353CC}">
              <c16:uniqueId val="{00000008-28C0-455B-81A6-075814A9F5D5}"/>
            </c:ext>
          </c:extLst>
        </c:ser>
        <c:dLbls>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22" l="0.70000000000000018" r="0.70000000000000018" t="0.75000000000000022" header="0.3000000000000001" footer="0.30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Percentage</a:t>
            </a:r>
            <a:r>
              <a:rPr lang="en-GB" baseline="0"/>
              <a:t> of EEV studies according to Geographical Area</a:t>
            </a:r>
            <a:r>
              <a:rPr lang="en-GB"/>
              <a:t>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'EEVR Summary'!$K$125</c:f>
              <c:strCache>
                <c:ptCount val="1"/>
                <c:pt idx="0">
                  <c:v>Percentage </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344-4662-AA7F-9842B7CDFE3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344-4662-AA7F-9842B7CDFE3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4344-4662-AA7F-9842B7CDFE3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4344-4662-AA7F-9842B7CDFE3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'EEVR Summary'!$I$126:$I$129</c:f>
              <c:strCache>
                <c:ptCount val="4"/>
                <c:pt idx="0">
                  <c:v>Terrestrial</c:v>
                </c:pt>
                <c:pt idx="1">
                  <c:v>Inland Aquatic </c:v>
                </c:pt>
                <c:pt idx="2">
                  <c:v>Coastal and Marine</c:v>
                </c:pt>
                <c:pt idx="3">
                  <c:v>More than one area</c:v>
                </c:pt>
              </c:strCache>
            </c:strRef>
          </c:cat>
          <c:val>
            <c:numRef>
              <c:f>'EEVR Summary'!$K$126:$K$129</c:f>
              <c:numCache>
                <c:formatCode>0.0</c:formatCode>
                <c:ptCount val="4"/>
                <c:pt idx="0">
                  <c:v>56.666666666666664</c:v>
                </c:pt>
                <c:pt idx="1">
                  <c:v>22.5</c:v>
                </c:pt>
                <c:pt idx="2">
                  <c:v>12.5</c:v>
                </c:pt>
                <c:pt idx="3">
                  <c:v>7.5</c:v>
                </c:pt>
              </c:numCache>
            </c:numRef>
          </c:val>
          <c:extLst>
            <c:ext xmlns:c16="http://schemas.microsoft.com/office/drawing/2014/chart" uri="{C3380CC4-5D6E-409C-BE32-E72D297353CC}">
              <c16:uniqueId val="{00000008-4344-4662-AA7F-9842B7CDFE3C}"/>
            </c:ext>
          </c:extLst>
        </c:ser>
        <c:dLbls>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22" l="0.70000000000000018" r="0.70000000000000018" t="0.75000000000000022" header="0.3000000000000001" footer="0.3000000000000001"/>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3</xdr:col>
      <xdr:colOff>1304925</xdr:colOff>
      <xdr:row>64</xdr:row>
      <xdr:rowOff>114300</xdr:rowOff>
    </xdr:to>
    <xdr:sp macro="" textlink="">
      <xdr:nvSpPr>
        <xdr:cNvPr id="2" name="AutoShape 9">
          <a:extLst>
            <a:ext uri="{FF2B5EF4-FFF2-40B4-BE49-F238E27FC236}">
              <a16:creationId xmlns:a16="http://schemas.microsoft.com/office/drawing/2014/main" id="{00000000-0008-0000-0000-000002000000}"/>
            </a:ext>
          </a:extLst>
        </xdr:cNvPr>
        <xdr:cNvSpPr>
          <a:spLocks noChangeArrowheads="1"/>
        </xdr:cNvSpPr>
      </xdr:nvSpPr>
      <xdr:spPr bwMode="auto">
        <a:xfrm>
          <a:off x="0" y="0"/>
          <a:ext cx="9525000" cy="8705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1</xdr:col>
      <xdr:colOff>0</xdr:colOff>
      <xdr:row>0</xdr:row>
      <xdr:rowOff>0</xdr:rowOff>
    </xdr:from>
    <xdr:to>
      <xdr:col>3</xdr:col>
      <xdr:colOff>1304925</xdr:colOff>
      <xdr:row>66</xdr:row>
      <xdr:rowOff>114300</xdr:rowOff>
    </xdr:to>
    <xdr:sp macro="" textlink="">
      <xdr:nvSpPr>
        <xdr:cNvPr id="3" name="AutoShape 9">
          <a:extLst>
            <a:ext uri="{FF2B5EF4-FFF2-40B4-BE49-F238E27FC236}">
              <a16:creationId xmlns:a16="http://schemas.microsoft.com/office/drawing/2014/main" id="{00000000-0008-0000-0000-000003000000}"/>
            </a:ext>
          </a:extLst>
        </xdr:cNvPr>
        <xdr:cNvSpPr>
          <a:spLocks noChangeArrowheads="1"/>
        </xdr:cNvSpPr>
      </xdr:nvSpPr>
      <xdr:spPr bwMode="auto">
        <a:xfrm>
          <a:off x="0" y="0"/>
          <a:ext cx="9525000" cy="9086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1</xdr:col>
      <xdr:colOff>0</xdr:colOff>
      <xdr:row>0</xdr:row>
      <xdr:rowOff>0</xdr:rowOff>
    </xdr:from>
    <xdr:to>
      <xdr:col>3</xdr:col>
      <xdr:colOff>1304925</xdr:colOff>
      <xdr:row>67</xdr:row>
      <xdr:rowOff>114300</xdr:rowOff>
    </xdr:to>
    <xdr:sp macro="" textlink="">
      <xdr:nvSpPr>
        <xdr:cNvPr id="4" name="AutoShape 9">
          <a:extLst>
            <a:ext uri="{FF2B5EF4-FFF2-40B4-BE49-F238E27FC236}">
              <a16:creationId xmlns:a16="http://schemas.microsoft.com/office/drawing/2014/main" id="{00000000-0008-0000-0000-000004000000}"/>
            </a:ext>
          </a:extLst>
        </xdr:cNvPr>
        <xdr:cNvSpPr>
          <a:spLocks noChangeArrowheads="1"/>
        </xdr:cNvSpPr>
      </xdr:nvSpPr>
      <xdr:spPr bwMode="auto">
        <a:xfrm>
          <a:off x="0" y="0"/>
          <a:ext cx="9525000" cy="92773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1</xdr:col>
      <xdr:colOff>0</xdr:colOff>
      <xdr:row>0</xdr:row>
      <xdr:rowOff>0</xdr:rowOff>
    </xdr:from>
    <xdr:to>
      <xdr:col>3</xdr:col>
      <xdr:colOff>1304925</xdr:colOff>
      <xdr:row>67</xdr:row>
      <xdr:rowOff>114300</xdr:rowOff>
    </xdr:to>
    <xdr:sp macro="" textlink="">
      <xdr:nvSpPr>
        <xdr:cNvPr id="5" name="AutoShape 9">
          <a:extLst>
            <a:ext uri="{FF2B5EF4-FFF2-40B4-BE49-F238E27FC236}">
              <a16:creationId xmlns:a16="http://schemas.microsoft.com/office/drawing/2014/main" id="{00000000-0008-0000-0000-000005000000}"/>
            </a:ext>
          </a:extLst>
        </xdr:cNvPr>
        <xdr:cNvSpPr>
          <a:spLocks noChangeArrowheads="1"/>
        </xdr:cNvSpPr>
      </xdr:nvSpPr>
      <xdr:spPr bwMode="auto">
        <a:xfrm>
          <a:off x="0" y="0"/>
          <a:ext cx="9525000" cy="92773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1</xdr:col>
      <xdr:colOff>0</xdr:colOff>
      <xdr:row>0</xdr:row>
      <xdr:rowOff>0</xdr:rowOff>
    </xdr:from>
    <xdr:to>
      <xdr:col>3</xdr:col>
      <xdr:colOff>1304925</xdr:colOff>
      <xdr:row>67</xdr:row>
      <xdr:rowOff>114300</xdr:rowOff>
    </xdr:to>
    <xdr:sp macro="" textlink="">
      <xdr:nvSpPr>
        <xdr:cNvPr id="2049" name="AutoShape 1">
          <a:extLst>
            <a:ext uri="{FF2B5EF4-FFF2-40B4-BE49-F238E27FC236}">
              <a16:creationId xmlns:a16="http://schemas.microsoft.com/office/drawing/2014/main" id="{00000000-0008-0000-0000-000001080000}"/>
            </a:ext>
          </a:extLst>
        </xdr:cNvPr>
        <xdr:cNvSpPr>
          <a:spLocks noChangeArrowheads="1"/>
        </xdr:cNvSpPr>
      </xdr:nvSpPr>
      <xdr:spPr bwMode="auto">
        <a:xfrm>
          <a:off x="0" y="0"/>
          <a:ext cx="2438400" cy="97059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3</xdr:col>
      <xdr:colOff>981075</xdr:colOff>
      <xdr:row>130</xdr:row>
      <xdr:rowOff>133350</xdr:rowOff>
    </xdr:from>
    <xdr:to>
      <xdr:col>6</xdr:col>
      <xdr:colOff>1514475</xdr:colOff>
      <xdr:row>145</xdr:row>
      <xdr:rowOff>19050</xdr:rowOff>
    </xdr:to>
    <xdr:graphicFrame macro="">
      <xdr:nvGraphicFramePr>
        <xdr:cNvPr id="6" name="Chart 5">
          <a:extLst>
            <a:ext uri="{FF2B5EF4-FFF2-40B4-BE49-F238E27FC236}">
              <a16:creationId xmlns:a16="http://schemas.microsoft.com/office/drawing/2014/main" id="{00000000-0008-0000-00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533400</xdr:colOff>
      <xdr:row>130</xdr:row>
      <xdr:rowOff>133350</xdr:rowOff>
    </xdr:from>
    <xdr:to>
      <xdr:col>11</xdr:col>
      <xdr:colOff>133350</xdr:colOff>
      <xdr:row>145</xdr:row>
      <xdr:rowOff>19050</xdr:rowOff>
    </xdr:to>
    <xdr:graphicFrame macro="">
      <xdr:nvGraphicFramePr>
        <xdr:cNvPr id="7" name="Chart 6">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crawford.anu.edu.au/research_units/eerh/workshops/network_symposium/pdf/presentations/poster_presentations/W.R.W.M.A.P.pdf" TargetMode="External"/><Relationship Id="rId18" Type="http://schemas.openxmlformats.org/officeDocument/2006/relationships/hyperlink" Target="https://www.researchgate.net/publication/279158614_Farmers'_Valuation_of_Agro-Biodiversity_in_Home_Gardens_Case_Study_in_the_Kurunegala_District" TargetMode="External"/><Relationship Id="rId26" Type="http://schemas.openxmlformats.org/officeDocument/2006/relationships/hyperlink" Target="http://journals.sjp.ac.lk/index.php/JTFE/article/download/86/40" TargetMode="External"/><Relationship Id="rId39" Type="http://schemas.openxmlformats.org/officeDocument/2006/relationships/hyperlink" Target="https://www.google.lk/url?sa=t&amp;rct=j&amp;q=&amp;esrc=s&amp;source=web&amp;cd=1&amp;cad=rja&amp;uact=8&amp;ved=0ahUKEwiptoTVxvzYAhVDNY8KHQ9UDLMQFggnMAA&amp;url=http%3A%2F%2Fefl.lk%2Fv2%2Fwp-content%2Fuploads%2F2015%2F09%2FValuation-of-Ecosystem-Services-of-the-Maha-Oya.pdf&amp;usg=AOvVaw2TlM" TargetMode="External"/><Relationship Id="rId3" Type="http://schemas.openxmlformats.org/officeDocument/2006/relationships/hyperlink" Target="https://www.google.lk/url?sa=t&amp;rct=j&amp;q=&amp;esrc=s&amp;source=web&amp;cd=2&amp;cad=rja&amp;uact=8&amp;ved=0ahUKEwj1mfDEwfzYAhWJu48KHWIIB8cQFggqMAE&amp;url=http%3A%2F%2Fdl.nsf.ac.lk%2Fbitstream%2Fhandle%2F1%2F11700%2FPGIATAR-5-181.pdf%3Fsequence%3D2&amp;usg=AOvVaw0h2vL-a_muPdOwuA00MBb_" TargetMode="External"/><Relationship Id="rId21" Type="http://schemas.openxmlformats.org/officeDocument/2006/relationships/hyperlink" Target="http://pubs.iclarm.net/resource_centre/080325_WF_775.pdf" TargetMode="External"/><Relationship Id="rId34" Type="http://schemas.openxmlformats.org/officeDocument/2006/relationships/hyperlink" Target="http://ageconsearch.umn.edu/record/205985/files/3.pdf" TargetMode="External"/><Relationship Id="rId42" Type="http://schemas.openxmlformats.org/officeDocument/2006/relationships/hyperlink" Target="https://www.researchgate.net/publication/315808627_Environmental_Valuation_Theory_and_Applications" TargetMode="External"/><Relationship Id="rId47" Type="http://schemas.openxmlformats.org/officeDocument/2006/relationships/hyperlink" Target="http://archive.cmb.ac.lk:8080/research/bitstream/70130/4218/1/T.P.S.R.Guruge-035.pdf" TargetMode="External"/><Relationship Id="rId50" Type="http://schemas.openxmlformats.org/officeDocument/2006/relationships/printerSettings" Target="../printerSettings/printerSettings1.bin"/><Relationship Id="rId7" Type="http://schemas.openxmlformats.org/officeDocument/2006/relationships/hyperlink" Target="https://www.google.lk/url?sa=t&amp;rct=j&amp;q=&amp;esrc=s&amp;source=web&amp;cd=4&amp;cad=rja&amp;uact=8&amp;ved=0ahUKEwjUjO3Bx_zYAhVIO48KHUdFC6wQFgg1MAM&amp;url=http%3A%2F%2Fwww.boblme.org%2FeventDocs%2FDraft%2520BOBLME%2520ecosystem%2520valuation%2520report%2520Nov2014.pdf&amp;usg=AOvVaw0ll4" TargetMode="External"/><Relationship Id="rId12" Type="http://schemas.openxmlformats.org/officeDocument/2006/relationships/hyperlink" Target="https://www.researchgate.net/publication/237706737_TOWARDS_POLICY_RELEVANT_ECOSYSTEM_SERVICES_AND_NATURAL_CAPITAL_VALUES_RAINFOREST_NON-TIMBER_PRODUCTS" TargetMode="External"/><Relationship Id="rId17" Type="http://schemas.openxmlformats.org/officeDocument/2006/relationships/hyperlink" Target="https://www.google.lk/url?sa=t&amp;rct=j&amp;q=&amp;esrc=s&amp;source=web&amp;cd=2&amp;cad=rja&amp;uact=8&amp;ved=0ahUKEwjeha_a1_zYAhWKrI8KHWV7AoYQFggwMAE&amp;url=https%3A%2F%2Fsuslj.sljol.info%2Farticles%2F10.4038%2Fsuslj.v14i2.7697%2F&amp;usg=AOvVaw1zNsg2J1YfUXjeZ0Stvj8D" TargetMode="External"/><Relationship Id="rId25" Type="http://schemas.openxmlformats.org/officeDocument/2006/relationships/hyperlink" Target="http://dl.nsf.ac.lk/bitstream/handle/1/11699/PGIATAR-5-159.pdf?sequence=2" TargetMode="External"/><Relationship Id="rId33" Type="http://schemas.openxmlformats.org/officeDocument/2006/relationships/hyperlink" Target="http://www.sandeeonline.org/uploads/documents/publication/1097_PUB_Working_Paper_No._113-16.pdf" TargetMode="External"/><Relationship Id="rId38" Type="http://schemas.openxmlformats.org/officeDocument/2006/relationships/hyperlink" Target="https://tare.sljol.info/articles/abstract/10.4038/tare.v14i2.4837/" TargetMode="External"/><Relationship Id="rId46" Type="http://schemas.openxmlformats.org/officeDocument/2006/relationships/hyperlink" Target="https://www.researchgate.net/publication/315808627_Environmental_Valuation_Theory_and_Applications" TargetMode="External"/><Relationship Id="rId2" Type="http://schemas.openxmlformats.org/officeDocument/2006/relationships/hyperlink" Target="http://portal.nceas.ucsb.edu/working_group/valuation-of-coastal-habitats/relevant-papers/various-mangroves-related-papers/Gunawardena%20and%20Rowan%2C%202005.pdf/attachment_download/file" TargetMode="External"/><Relationship Id="rId16" Type="http://schemas.openxmlformats.org/officeDocument/2006/relationships/hyperlink" Target="http://www.ecolex.org/server2neu.php/libcat/docs/LI/MON-080219.pdf" TargetMode="External"/><Relationship Id="rId20" Type="http://schemas.openxmlformats.org/officeDocument/2006/relationships/hyperlink" Target="http://mahausakande.org/wp-content/uploads/2015/12/MK-Research-No.-3.pdf" TargetMode="External"/><Relationship Id="rId29" Type="http://schemas.openxmlformats.org/officeDocument/2006/relationships/hyperlink" Target="http://www.eepsea.org/pub/rr/10536133690ACF213.pdf" TargetMode="External"/><Relationship Id="rId41" Type="http://schemas.openxmlformats.org/officeDocument/2006/relationships/hyperlink" Target="http://www.sandeeonline.org/uploads/documents/publication/746_PUB_working_paper30.pdf" TargetMode="External"/><Relationship Id="rId1" Type="http://schemas.openxmlformats.org/officeDocument/2006/relationships/hyperlink" Target="https://www.google.lk/url?sa=t&amp;rct=j&amp;q=&amp;esrc=s&amp;source=web&amp;cd=1&amp;cad=rja&amp;uact=8&amp;ved=0ahUKEwjD5bTwtvzYAhUV3Y8KHXmzDM0QFggnMAA&amp;url=https%3A%2F%2Fwww.researchgate.net%2Fprofile%2FJeevika_Weerahewa%2Fpublication%2F236646979_Economic_value_of_irrigation_water_in" TargetMode="External"/><Relationship Id="rId6" Type="http://schemas.openxmlformats.org/officeDocument/2006/relationships/hyperlink" Target="http://portal.nceas.ucsb.edu/working_group/valuation-of-coastal-habitats/review-of-social-literature-as-of-1-26-07/Emerton%202003.pdf/attachment_download/file" TargetMode="External"/><Relationship Id="rId11" Type="http://schemas.openxmlformats.org/officeDocument/2006/relationships/hyperlink" Target="http://www.cwejournal.org/pdf/vol6no2/Prasad.pdf" TargetMode="External"/><Relationship Id="rId24" Type="http://schemas.openxmlformats.org/officeDocument/2006/relationships/hyperlink" Target="http://dr.lib.sjp.ac.lk/bitstream/123456789/3874/1/Economic%20Valuation%20Of%20Village%20Tank%20Ststem%20of%20hambanthota%20district%20%20Towards%20development%20of%20an%20an%20incentive%20mechanis-P0578ESC.pdf" TargetMode="External"/><Relationship Id="rId32" Type="http://schemas.openxmlformats.org/officeDocument/2006/relationships/hyperlink" Target="http://www.sandeeonline.org/uploads/documents/publication/890_PUB_Working_Paper_52_Dilhani_Manoj.pdf" TargetMode="External"/><Relationship Id="rId37" Type="http://schemas.openxmlformats.org/officeDocument/2006/relationships/hyperlink" Target="http://ageconsearch.umn.edu/bitstream/205959/2/1.pdf" TargetMode="External"/><Relationship Id="rId40" Type="http://schemas.openxmlformats.org/officeDocument/2006/relationships/hyperlink" Target="https://www.google.lk/url?sa=t&amp;rct=j&amp;q=&amp;esrc=s&amp;source=web&amp;cd=1&amp;cad=rja&amp;uact=8&amp;ved=0ahUKEwiptoTVxvzYAhVDNY8KHQ9UDLMQFggnMAA&amp;url=http%3A%2F%2Fefl.lk%2Fv2%2Fwp-content%2Fuploads%2F2015%2F09%2FValuation-of-Ecosystem-Services-of-the-Maha-Oya.pdf&amp;usg=AOvVaw2TlM" TargetMode="External"/><Relationship Id="rId45" Type="http://schemas.openxmlformats.org/officeDocument/2006/relationships/hyperlink" Target="https://www.researchgate.net/publication/315808627_Environmental_Valuation_Theory_and_Applications" TargetMode="External"/><Relationship Id="rId5" Type="http://schemas.openxmlformats.org/officeDocument/2006/relationships/hyperlink" Target="https://www.google.lk/url?sa=t&amp;rct=j&amp;q=&amp;esrc=s&amp;source=web&amp;cd=2&amp;cad=rja&amp;uact=8&amp;ved=0ahUKEwinrLftxPzYAhVMrY8KHd0MBbwQFggvMAE&amp;url=https%3A%2F%2Fresearch.wsulibs.wsu.edu%2Fxmlui%2Fbitstream%2Fhandle%2F2376%2F3012%2FWELIGAMAGE_wsu_0251E_10251.pdf%3Fsequence%3D" TargetMode="External"/><Relationship Id="rId15" Type="http://schemas.openxmlformats.org/officeDocument/2006/relationships/hyperlink" Target="https://www.researchgate.net/publication/251555939_Effective_Management_for_Biodiversity_Conservation_in_Sri_Lankan_Coastal_Wetlands" TargetMode="External"/><Relationship Id="rId23" Type="http://schemas.openxmlformats.org/officeDocument/2006/relationships/hyperlink" Target="http://ageconsearch.umn.edu/record/48738/files/WP67.pdf" TargetMode="External"/><Relationship Id="rId28" Type="http://schemas.openxmlformats.org/officeDocument/2006/relationships/hyperlink" Target="http://www.eepsea.org/pub/tr/12803818371Bhadranie_Thoradeniya_(Tech).pdf" TargetMode="External"/><Relationship Id="rId36" Type="http://schemas.openxmlformats.org/officeDocument/2006/relationships/hyperlink" Target="http://ageconsearch.umn.edu/record/205925/files/3.pdf" TargetMode="External"/><Relationship Id="rId49" Type="http://schemas.openxmlformats.org/officeDocument/2006/relationships/hyperlink" Target="http://dl.nsf.ac.lk/bitstream/handle/1/12019/CISL-14(2)-20.pdf?sequence=2" TargetMode="External"/><Relationship Id="rId10" Type="http://schemas.openxmlformats.org/officeDocument/2006/relationships/hyperlink" Target="http://www.webmeets.com/files/papers/ERE/WC3/670/Paper%20-%20RJE%20Mamiit%20-%201.31.06%20-%20World%20Congress%20-%20Kyoto.pdf" TargetMode="External"/><Relationship Id="rId19" Type="http://schemas.openxmlformats.org/officeDocument/2006/relationships/hyperlink" Target="http://documents.worldbank.org/curated/en/877421468114537133/pdf/687970ESW0P1210rvices0Final0version.pdf" TargetMode="External"/><Relationship Id="rId31" Type="http://schemas.openxmlformats.org/officeDocument/2006/relationships/hyperlink" Target="http://www.sandeeonline.org/uploads/documents/publication/1044_PUB_Working_Paper_92_Wasantha.pdf" TargetMode="External"/><Relationship Id="rId44" Type="http://schemas.openxmlformats.org/officeDocument/2006/relationships/hyperlink" Target="https://www.researchgate.net/publication/315808627_Environmental_Valuation_Theory_and_Applications" TargetMode="External"/><Relationship Id="rId4" Type="http://schemas.openxmlformats.org/officeDocument/2006/relationships/hyperlink" Target="https://www.google.lk/url?sa=t&amp;rct=j&amp;q=&amp;esrc=s&amp;source=web&amp;cd=2&amp;cad=rja&amp;uact=8&amp;ved=0ahUKEwjtl5zQxPzYAhVLO48KHXmNDuYQFggtMAE&amp;url=https%3A%2F%2Ftestportals.iucn.org%2Flibrary%2Fsites%2Flibrary%2Ffiles%2Fdocuments%2F2005-102.pdf&amp;usg=AOvVaw2z85zOmH_1MgIjVxNcVG" TargetMode="External"/><Relationship Id="rId9" Type="http://schemas.openxmlformats.org/officeDocument/2006/relationships/hyperlink" Target="https://www.researchgate.net/profile/Lucy_Emerton/publication/269099074_Valuing_Investing_in_Ecosystems_as_Development_Infrastructure_economic_analysis_of_options_for_climate-compatible_development_in_coastal_zones_of_Kenya_Sri_Lanka/links/548021e90cf250f" TargetMode="External"/><Relationship Id="rId14" Type="http://schemas.openxmlformats.org/officeDocument/2006/relationships/hyperlink" Target="http://digital.lib.ou.ac.lk/docs/bitstream/701300122/1140/1/ECONOMIC%20VALUATION%20OF%20WETLANDS.pdf" TargetMode="External"/><Relationship Id="rId22" Type="http://schemas.openxmlformats.org/officeDocument/2006/relationships/hyperlink" Target="http://www.iwmi.cgiar.org/Publications/IWMI_Research_Reports/PDF/pub051/Report51.pdf" TargetMode="External"/><Relationship Id="rId27" Type="http://schemas.openxmlformats.org/officeDocument/2006/relationships/hyperlink" Target="http://hl-128-171-57-22.library.manoa.hawaii.edu/bitstream/10125/20387/1/HAWN_AC1.H3_4814_r.pdf" TargetMode="External"/><Relationship Id="rId30" Type="http://schemas.openxmlformats.org/officeDocument/2006/relationships/hyperlink" Target="http://www.sandeeonline.org/uploads/documents/publication/1100_PUB_WP_116__Wasantha_Athukorala.pdf" TargetMode="External"/><Relationship Id="rId35" Type="http://schemas.openxmlformats.org/officeDocument/2006/relationships/hyperlink" Target="http://ageconsearch.umn.edu/record/205567/files/1.pdf" TargetMode="External"/><Relationship Id="rId43" Type="http://schemas.openxmlformats.org/officeDocument/2006/relationships/hyperlink" Target="https://www.researchgate.net/publication/315808627_Environmental_Valuation_Theory_and_Applications" TargetMode="External"/><Relationship Id="rId48" Type="http://schemas.openxmlformats.org/officeDocument/2006/relationships/hyperlink" Target="https://portals.iucn.org/library/sites/library/files/documents/2008-021.pdf" TargetMode="External"/><Relationship Id="rId8" Type="http://schemas.openxmlformats.org/officeDocument/2006/relationships/hyperlink" Target="http://dr.lib.sjp.ac.lk/bitstream/123456789/938/1/Valuation%20of%20ecosystem%20services.pdf" TargetMode="External"/><Relationship Id="rId5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30"/>
  <sheetViews>
    <sheetView tabSelected="1" zoomScaleNormal="100" workbookViewId="0">
      <pane xSplit="2" ySplit="2" topLeftCell="C55" activePane="bottomRight" state="frozen"/>
      <selection pane="topRight" activeCell="B1" sqref="B1"/>
      <selection pane="bottomLeft" activeCell="A3" sqref="A3"/>
      <selection pane="bottomRight" activeCell="C120" sqref="C120"/>
    </sheetView>
  </sheetViews>
  <sheetFormatPr defaultRowHeight="15" x14ac:dyDescent="0.25"/>
  <cols>
    <col min="1" max="1" width="6.42578125" style="12" customWidth="1"/>
    <col min="2" max="2" width="29.42578125" customWidth="1"/>
    <col min="3" max="3" width="59.85546875" customWidth="1"/>
    <col min="4" max="4" width="40.28515625" customWidth="1"/>
    <col min="5" max="5" width="9.7109375" customWidth="1"/>
    <col min="6" max="6" width="27.7109375" bestFit="1" customWidth="1"/>
    <col min="7" max="7" width="24.42578125" customWidth="1"/>
    <col min="8" max="8" width="21.5703125" customWidth="1"/>
    <col min="9" max="9" width="20.140625" customWidth="1"/>
    <col min="10" max="10" width="18.85546875" customWidth="1"/>
    <col min="11" max="11" width="14" customWidth="1"/>
    <col min="12" max="12" width="17.7109375" customWidth="1"/>
    <col min="13" max="16" width="15.28515625" customWidth="1"/>
    <col min="17" max="17" width="11.140625" customWidth="1"/>
    <col min="18" max="18" width="8.7109375" customWidth="1"/>
    <col min="19" max="19" width="14.42578125" customWidth="1"/>
  </cols>
  <sheetData>
    <row r="1" spans="1:19" ht="25.5" customHeight="1" x14ac:dyDescent="0.25">
      <c r="A1" s="119" t="s">
        <v>2</v>
      </c>
      <c r="B1" s="163" t="s">
        <v>594</v>
      </c>
      <c r="C1" s="163" t="s">
        <v>3</v>
      </c>
      <c r="D1" s="163" t="s">
        <v>4</v>
      </c>
      <c r="E1" s="163" t="s">
        <v>5</v>
      </c>
      <c r="F1" s="163" t="s">
        <v>6</v>
      </c>
      <c r="G1" s="1"/>
      <c r="H1" s="1"/>
      <c r="I1" s="1"/>
      <c r="J1" s="1"/>
      <c r="K1" s="1"/>
      <c r="L1" s="1"/>
      <c r="M1" s="161" t="s">
        <v>0</v>
      </c>
      <c r="N1" s="162"/>
      <c r="O1" s="41" t="s">
        <v>1</v>
      </c>
      <c r="P1" s="42"/>
      <c r="Q1" s="2"/>
      <c r="R1" s="2"/>
      <c r="S1" s="2"/>
    </row>
    <row r="2" spans="1:19" s="35" customFormat="1" ht="26.25" customHeight="1" x14ac:dyDescent="0.25">
      <c r="A2" s="108"/>
      <c r="B2" s="163"/>
      <c r="C2" s="163"/>
      <c r="D2" s="163"/>
      <c r="E2" s="163"/>
      <c r="F2" s="163"/>
      <c r="G2" s="3" t="s">
        <v>7</v>
      </c>
      <c r="H2" s="3" t="s">
        <v>8</v>
      </c>
      <c r="I2" s="3" t="s">
        <v>9</v>
      </c>
      <c r="J2" s="3" t="s">
        <v>573</v>
      </c>
      <c r="K2" s="3" t="s">
        <v>10</v>
      </c>
      <c r="L2" s="3" t="s">
        <v>11</v>
      </c>
      <c r="M2" s="33" t="s">
        <v>12</v>
      </c>
      <c r="N2" s="34" t="s">
        <v>13</v>
      </c>
      <c r="O2" s="3" t="s">
        <v>14</v>
      </c>
      <c r="P2" s="3" t="s">
        <v>15</v>
      </c>
      <c r="Q2" s="38" t="s">
        <v>16</v>
      </c>
      <c r="R2" s="38" t="s">
        <v>17</v>
      </c>
      <c r="S2" s="38" t="s">
        <v>18</v>
      </c>
    </row>
    <row r="3" spans="1:19" x14ac:dyDescent="0.25">
      <c r="A3" s="12">
        <v>1</v>
      </c>
      <c r="B3" s="82" t="s">
        <v>19</v>
      </c>
      <c r="C3" s="83" t="s">
        <v>20</v>
      </c>
      <c r="D3" s="44" t="s">
        <v>21</v>
      </c>
      <c r="E3" s="46">
        <v>2003</v>
      </c>
      <c r="F3" s="44" t="s">
        <v>22</v>
      </c>
      <c r="G3" s="57" t="s">
        <v>23</v>
      </c>
      <c r="H3" s="57" t="s">
        <v>24</v>
      </c>
      <c r="I3" s="57" t="s">
        <v>25</v>
      </c>
      <c r="J3" s="57" t="s">
        <v>468</v>
      </c>
      <c r="K3" s="57" t="s">
        <v>26</v>
      </c>
      <c r="L3" s="74" t="s">
        <v>469</v>
      </c>
      <c r="M3" s="84">
        <v>5727.15</v>
      </c>
      <c r="N3" s="74" t="s">
        <v>27</v>
      </c>
      <c r="O3" s="74"/>
      <c r="P3" s="66" t="s">
        <v>28</v>
      </c>
      <c r="Q3" s="48"/>
      <c r="R3" s="48"/>
      <c r="S3" s="109"/>
    </row>
    <row r="4" spans="1:19" x14ac:dyDescent="0.25">
      <c r="A4" s="12">
        <v>2</v>
      </c>
      <c r="B4" s="154" t="s">
        <v>29</v>
      </c>
      <c r="C4" s="120" t="s">
        <v>30</v>
      </c>
      <c r="D4" s="8" t="s">
        <v>31</v>
      </c>
      <c r="E4" s="11">
        <v>1993</v>
      </c>
      <c r="F4" s="8" t="s">
        <v>32</v>
      </c>
      <c r="G4" s="5" t="s">
        <v>23</v>
      </c>
      <c r="H4" s="5" t="s">
        <v>24</v>
      </c>
      <c r="I4" s="15" t="s">
        <v>25</v>
      </c>
      <c r="J4" s="14" t="s">
        <v>470</v>
      </c>
      <c r="K4" s="14" t="s">
        <v>332</v>
      </c>
      <c r="L4" s="15" t="s">
        <v>471</v>
      </c>
      <c r="M4" s="16" t="s">
        <v>472</v>
      </c>
      <c r="N4" s="15" t="s">
        <v>473</v>
      </c>
      <c r="O4" s="15"/>
      <c r="P4" s="15"/>
      <c r="Q4" s="109"/>
      <c r="R4" s="109"/>
      <c r="S4" s="109"/>
    </row>
    <row r="5" spans="1:19" x14ac:dyDescent="0.25">
      <c r="A5" s="12">
        <v>3</v>
      </c>
      <c r="B5" s="82" t="s">
        <v>34</v>
      </c>
      <c r="C5" s="83" t="s">
        <v>35</v>
      </c>
      <c r="D5" s="44" t="s">
        <v>36</v>
      </c>
      <c r="E5" s="46">
        <v>2005</v>
      </c>
      <c r="F5" s="44"/>
      <c r="G5" s="57" t="s">
        <v>418</v>
      </c>
      <c r="H5" s="57" t="s">
        <v>37</v>
      </c>
      <c r="I5" s="74" t="s">
        <v>38</v>
      </c>
      <c r="J5" s="57" t="s">
        <v>474</v>
      </c>
      <c r="K5" s="57" t="s">
        <v>475</v>
      </c>
      <c r="L5" s="106" t="s">
        <v>476</v>
      </c>
      <c r="M5" s="76" t="s">
        <v>478</v>
      </c>
      <c r="N5" s="106" t="s">
        <v>477</v>
      </c>
      <c r="O5" s="106"/>
      <c r="P5" s="106"/>
      <c r="Q5" s="48"/>
      <c r="R5" s="48"/>
      <c r="S5" s="107"/>
    </row>
    <row r="6" spans="1:19" x14ac:dyDescent="0.25">
      <c r="A6" s="12">
        <v>4</v>
      </c>
      <c r="B6" s="154" t="s">
        <v>40</v>
      </c>
      <c r="C6" s="83" t="s">
        <v>41</v>
      </c>
      <c r="D6" s="44" t="s">
        <v>42</v>
      </c>
      <c r="E6" s="46">
        <v>2014</v>
      </c>
      <c r="F6" s="44" t="s">
        <v>22</v>
      </c>
      <c r="G6" s="57" t="s">
        <v>23</v>
      </c>
      <c r="H6" s="14" t="s">
        <v>43</v>
      </c>
      <c r="I6" s="74" t="s">
        <v>25</v>
      </c>
      <c r="J6" s="57" t="s">
        <v>468</v>
      </c>
      <c r="K6" s="57" t="s">
        <v>479</v>
      </c>
      <c r="L6" s="57" t="s">
        <v>310</v>
      </c>
      <c r="M6" s="58">
        <v>5275</v>
      </c>
      <c r="N6" s="57" t="s">
        <v>44</v>
      </c>
      <c r="O6" s="57"/>
      <c r="P6" s="57" t="s">
        <v>45</v>
      </c>
      <c r="Q6" s="48"/>
      <c r="R6" s="48"/>
      <c r="S6" s="109"/>
    </row>
    <row r="7" spans="1:19" x14ac:dyDescent="0.25">
      <c r="A7" s="12">
        <v>5</v>
      </c>
      <c r="B7" s="154" t="s">
        <v>46</v>
      </c>
      <c r="C7" s="120" t="s">
        <v>48</v>
      </c>
      <c r="D7" s="8" t="s">
        <v>49</v>
      </c>
      <c r="E7" s="147">
        <v>2009</v>
      </c>
      <c r="F7" s="148" t="s">
        <v>32</v>
      </c>
      <c r="G7" s="144" t="s">
        <v>481</v>
      </c>
      <c r="H7" s="5" t="s">
        <v>24</v>
      </c>
      <c r="I7" s="24"/>
      <c r="J7" s="5"/>
      <c r="K7" s="144" t="s">
        <v>482</v>
      </c>
      <c r="L7" s="5" t="s">
        <v>483</v>
      </c>
      <c r="M7" s="7" t="s">
        <v>484</v>
      </c>
      <c r="N7" s="144" t="s">
        <v>485</v>
      </c>
      <c r="O7" s="144"/>
      <c r="P7" s="144"/>
      <c r="Q7" s="107"/>
      <c r="R7" s="107"/>
      <c r="S7" s="109"/>
    </row>
    <row r="8" spans="1:19" x14ac:dyDescent="0.25">
      <c r="A8" s="12">
        <v>6</v>
      </c>
      <c r="B8" s="82" t="s">
        <v>50</v>
      </c>
      <c r="C8" s="83" t="s">
        <v>51</v>
      </c>
      <c r="D8" s="44" t="s">
        <v>52</v>
      </c>
      <c r="E8" s="46">
        <v>1993</v>
      </c>
      <c r="F8" s="44" t="s">
        <v>22</v>
      </c>
      <c r="G8" s="57" t="s">
        <v>23</v>
      </c>
      <c r="H8" s="57" t="s">
        <v>24</v>
      </c>
      <c r="I8" s="57" t="s">
        <v>486</v>
      </c>
      <c r="J8" s="57" t="s">
        <v>468</v>
      </c>
      <c r="K8" s="57" t="s">
        <v>53</v>
      </c>
      <c r="L8" s="57" t="s">
        <v>487</v>
      </c>
      <c r="M8" s="84" t="s">
        <v>488</v>
      </c>
      <c r="N8" s="57"/>
      <c r="O8" s="48"/>
      <c r="P8" s="48"/>
      <c r="Q8" s="48"/>
      <c r="R8" s="48"/>
      <c r="S8" s="48"/>
    </row>
    <row r="9" spans="1:19" x14ac:dyDescent="0.25">
      <c r="A9" s="12">
        <v>7</v>
      </c>
      <c r="B9" s="155" t="s">
        <v>54</v>
      </c>
      <c r="C9" s="120" t="s">
        <v>55</v>
      </c>
      <c r="D9" s="8" t="s">
        <v>56</v>
      </c>
      <c r="E9" s="11">
        <v>2005</v>
      </c>
      <c r="F9" s="8" t="s">
        <v>57</v>
      </c>
      <c r="G9" s="5" t="s">
        <v>23</v>
      </c>
      <c r="H9" s="5" t="s">
        <v>291</v>
      </c>
      <c r="I9" s="17" t="s">
        <v>489</v>
      </c>
      <c r="J9" s="5"/>
      <c r="K9" s="18" t="s">
        <v>490</v>
      </c>
      <c r="L9" s="144"/>
      <c r="M9" s="7"/>
      <c r="N9" s="144"/>
      <c r="O9" s="144"/>
      <c r="P9" s="144"/>
      <c r="Q9" s="107"/>
      <c r="R9" s="107"/>
      <c r="S9" s="48"/>
    </row>
    <row r="10" spans="1:19" x14ac:dyDescent="0.25">
      <c r="A10" s="12">
        <v>8</v>
      </c>
      <c r="B10" s="155" t="s">
        <v>58</v>
      </c>
      <c r="C10" s="120" t="s">
        <v>59</v>
      </c>
      <c r="D10" s="8" t="s">
        <v>60</v>
      </c>
      <c r="E10" s="11">
        <v>2011</v>
      </c>
      <c r="F10" s="8" t="s">
        <v>57</v>
      </c>
      <c r="G10" s="5" t="s">
        <v>23</v>
      </c>
      <c r="H10" s="5" t="s">
        <v>24</v>
      </c>
      <c r="I10" s="17" t="s">
        <v>486</v>
      </c>
      <c r="J10" s="18" t="s">
        <v>106</v>
      </c>
      <c r="K10" s="18" t="s">
        <v>339</v>
      </c>
      <c r="L10" s="18" t="s">
        <v>491</v>
      </c>
      <c r="M10" s="7">
        <v>627</v>
      </c>
      <c r="N10" s="18" t="s">
        <v>492</v>
      </c>
      <c r="O10" s="144"/>
      <c r="P10" s="144"/>
      <c r="Q10" s="109"/>
      <c r="R10" s="109"/>
      <c r="S10" s="48"/>
    </row>
    <row r="11" spans="1:19" x14ac:dyDescent="0.25">
      <c r="A11" s="12">
        <v>9</v>
      </c>
      <c r="B11" s="156" t="s">
        <v>61</v>
      </c>
      <c r="C11" s="151" t="s">
        <v>62</v>
      </c>
      <c r="D11" s="148" t="s">
        <v>63</v>
      </c>
      <c r="E11" s="148">
        <v>2011</v>
      </c>
      <c r="F11" s="148" t="s">
        <v>57</v>
      </c>
      <c r="G11" s="14" t="s">
        <v>206</v>
      </c>
      <c r="H11" s="145" t="s">
        <v>64</v>
      </c>
      <c r="I11" s="145" t="s">
        <v>65</v>
      </c>
      <c r="J11" s="109"/>
      <c r="K11" s="145" t="s">
        <v>67</v>
      </c>
      <c r="L11" s="5" t="s">
        <v>71</v>
      </c>
      <c r="M11" s="6" t="s">
        <v>72</v>
      </c>
      <c r="N11" s="5" t="s">
        <v>73</v>
      </c>
      <c r="O11" s="5"/>
      <c r="P11" s="109"/>
      <c r="Q11" s="109"/>
      <c r="R11" s="109"/>
      <c r="S11" s="48"/>
    </row>
    <row r="12" spans="1:19" x14ac:dyDescent="0.25">
      <c r="A12" s="12">
        <v>10</v>
      </c>
      <c r="B12" s="157" t="s">
        <v>61</v>
      </c>
      <c r="C12" s="116" t="s">
        <v>62</v>
      </c>
      <c r="D12" s="116" t="s">
        <v>63</v>
      </c>
      <c r="E12" s="116">
        <v>2011</v>
      </c>
      <c r="F12" s="116" t="s">
        <v>57</v>
      </c>
      <c r="G12" s="57" t="s">
        <v>23</v>
      </c>
      <c r="H12" s="118" t="s">
        <v>64</v>
      </c>
      <c r="I12" s="118" t="s">
        <v>65</v>
      </c>
      <c r="J12" s="57" t="s">
        <v>66</v>
      </c>
      <c r="K12" s="118" t="s">
        <v>67</v>
      </c>
      <c r="L12" s="57" t="s">
        <v>68</v>
      </c>
      <c r="M12" s="58" t="s">
        <v>69</v>
      </c>
      <c r="N12" s="57" t="s">
        <v>70</v>
      </c>
      <c r="O12" s="57"/>
      <c r="P12" s="48"/>
      <c r="Q12" s="48"/>
      <c r="R12" s="48"/>
      <c r="S12" s="107"/>
    </row>
    <row r="13" spans="1:19" x14ac:dyDescent="0.25">
      <c r="A13" s="12">
        <v>11</v>
      </c>
      <c r="B13" s="155" t="s">
        <v>74</v>
      </c>
      <c r="C13" s="120" t="s">
        <v>75</v>
      </c>
      <c r="D13" s="8" t="s">
        <v>76</v>
      </c>
      <c r="E13" s="11">
        <v>2003</v>
      </c>
      <c r="F13" s="8" t="s">
        <v>77</v>
      </c>
      <c r="G13" s="5" t="s">
        <v>23</v>
      </c>
      <c r="H13" s="5" t="s">
        <v>64</v>
      </c>
      <c r="I13" s="5" t="s">
        <v>78</v>
      </c>
      <c r="J13" s="5" t="s">
        <v>79</v>
      </c>
      <c r="K13" s="5" t="s">
        <v>80</v>
      </c>
      <c r="L13" s="5" t="s">
        <v>81</v>
      </c>
      <c r="M13" s="6" t="s">
        <v>82</v>
      </c>
      <c r="N13" s="5" t="s">
        <v>70</v>
      </c>
      <c r="O13" s="5"/>
      <c r="P13" s="144"/>
      <c r="Q13" s="107"/>
      <c r="R13" s="107"/>
      <c r="S13" s="107"/>
    </row>
    <row r="14" spans="1:19" x14ac:dyDescent="0.25">
      <c r="A14" s="12">
        <v>12</v>
      </c>
      <c r="B14" s="154" t="s">
        <v>84</v>
      </c>
      <c r="C14" s="120" t="s">
        <v>85</v>
      </c>
      <c r="D14" s="8" t="s">
        <v>86</v>
      </c>
      <c r="E14" s="11">
        <v>2016</v>
      </c>
      <c r="F14" s="8" t="s">
        <v>57</v>
      </c>
      <c r="G14" s="5" t="s">
        <v>23</v>
      </c>
      <c r="H14" s="5" t="s">
        <v>87</v>
      </c>
      <c r="I14" s="5" t="s">
        <v>88</v>
      </c>
      <c r="J14" s="5" t="s">
        <v>89</v>
      </c>
      <c r="K14" s="5" t="s">
        <v>90</v>
      </c>
      <c r="L14" s="144"/>
      <c r="M14" s="5" t="s">
        <v>91</v>
      </c>
      <c r="N14" s="5" t="s">
        <v>92</v>
      </c>
      <c r="O14" s="144"/>
      <c r="P14" s="144"/>
      <c r="Q14" s="109"/>
      <c r="R14" s="109"/>
      <c r="S14" s="48"/>
    </row>
    <row r="15" spans="1:19" x14ac:dyDescent="0.25">
      <c r="A15" s="12">
        <v>13</v>
      </c>
      <c r="B15" s="154" t="s">
        <v>93</v>
      </c>
      <c r="C15" s="59" t="s">
        <v>94</v>
      </c>
      <c r="D15" s="60" t="s">
        <v>95</v>
      </c>
      <c r="E15" s="61">
        <v>1998</v>
      </c>
      <c r="F15" s="59" t="s">
        <v>96</v>
      </c>
      <c r="G15" s="59" t="s">
        <v>534</v>
      </c>
      <c r="H15" s="19"/>
      <c r="I15" s="62"/>
      <c r="J15" s="62"/>
      <c r="K15" s="62"/>
      <c r="L15" s="62"/>
      <c r="M15" s="64"/>
      <c r="N15" s="62"/>
      <c r="O15" s="62"/>
      <c r="P15" s="62"/>
      <c r="Q15" s="62"/>
      <c r="R15" s="62"/>
      <c r="S15" s="48"/>
    </row>
    <row r="16" spans="1:19" x14ac:dyDescent="0.25">
      <c r="A16" s="12">
        <v>14</v>
      </c>
      <c r="B16" s="20" t="s">
        <v>93</v>
      </c>
      <c r="C16" s="144"/>
      <c r="D16" s="124" t="s">
        <v>618</v>
      </c>
      <c r="E16" s="147">
        <v>1993</v>
      </c>
      <c r="F16" s="144"/>
      <c r="G16" s="5" t="s">
        <v>418</v>
      </c>
      <c r="H16" s="5" t="s">
        <v>24</v>
      </c>
      <c r="I16" s="5" t="s">
        <v>511</v>
      </c>
      <c r="J16" s="144" t="s">
        <v>514</v>
      </c>
      <c r="K16" s="5" t="s">
        <v>133</v>
      </c>
      <c r="L16" s="5" t="s">
        <v>134</v>
      </c>
      <c r="M16" s="5" t="s">
        <v>135</v>
      </c>
      <c r="N16" s="5" t="s">
        <v>111</v>
      </c>
      <c r="O16" s="144"/>
      <c r="P16" s="144"/>
      <c r="Q16" s="107"/>
      <c r="R16" s="107"/>
      <c r="S16" s="107"/>
    </row>
    <row r="17" spans="1:19" x14ac:dyDescent="0.25">
      <c r="A17" s="12">
        <v>15</v>
      </c>
      <c r="B17" s="103" t="s">
        <v>93</v>
      </c>
      <c r="C17" s="48"/>
      <c r="D17" s="126" t="s">
        <v>619</v>
      </c>
      <c r="E17" s="46">
        <v>1996</v>
      </c>
      <c r="F17" s="48"/>
      <c r="G17" s="57" t="s">
        <v>418</v>
      </c>
      <c r="H17" s="57" t="s">
        <v>24</v>
      </c>
      <c r="I17" s="57" t="s">
        <v>112</v>
      </c>
      <c r="J17" s="57" t="s">
        <v>143</v>
      </c>
      <c r="K17" s="57" t="s">
        <v>140</v>
      </c>
      <c r="L17" s="57" t="s">
        <v>522</v>
      </c>
      <c r="M17" s="58">
        <v>521.33000000000004</v>
      </c>
      <c r="N17" s="57" t="s">
        <v>102</v>
      </c>
      <c r="O17" s="57"/>
      <c r="P17" s="48"/>
      <c r="Q17" s="48"/>
      <c r="R17" s="48"/>
      <c r="S17" s="48"/>
    </row>
    <row r="18" spans="1:19" x14ac:dyDescent="0.25">
      <c r="A18" s="12">
        <v>16</v>
      </c>
      <c r="B18" s="20" t="s">
        <v>93</v>
      </c>
      <c r="C18" s="144"/>
      <c r="D18" s="124" t="s">
        <v>620</v>
      </c>
      <c r="E18" s="147">
        <v>1997</v>
      </c>
      <c r="F18" s="144"/>
      <c r="G18" s="5" t="s">
        <v>206</v>
      </c>
      <c r="H18" s="5" t="s">
        <v>24</v>
      </c>
      <c r="I18" s="5" t="s">
        <v>493</v>
      </c>
      <c r="J18" s="144"/>
      <c r="K18" s="5" t="s">
        <v>97</v>
      </c>
      <c r="L18" s="5" t="s">
        <v>98</v>
      </c>
      <c r="M18" s="6" t="s">
        <v>99</v>
      </c>
      <c r="N18" s="5" t="s">
        <v>498</v>
      </c>
      <c r="O18" s="5"/>
      <c r="P18" s="5"/>
      <c r="Q18" s="109"/>
      <c r="R18" s="109"/>
      <c r="S18" s="109"/>
    </row>
    <row r="19" spans="1:19" x14ac:dyDescent="0.25">
      <c r="A19" s="12">
        <v>17</v>
      </c>
      <c r="B19" s="20" t="s">
        <v>93</v>
      </c>
      <c r="C19" s="144"/>
      <c r="D19" s="124" t="s">
        <v>621</v>
      </c>
      <c r="E19" s="147">
        <v>1995</v>
      </c>
      <c r="F19" s="144"/>
      <c r="G19" s="5" t="s">
        <v>418</v>
      </c>
      <c r="H19" s="5" t="s">
        <v>24</v>
      </c>
      <c r="I19" s="5" t="s">
        <v>136</v>
      </c>
      <c r="J19" s="5" t="s">
        <v>515</v>
      </c>
      <c r="K19" s="5" t="s">
        <v>115</v>
      </c>
      <c r="L19" s="5" t="s">
        <v>193</v>
      </c>
      <c r="M19" s="6">
        <v>256.47000000000003</v>
      </c>
      <c r="N19" s="5" t="s">
        <v>105</v>
      </c>
      <c r="O19" s="5"/>
      <c r="P19" s="144"/>
      <c r="Q19" s="107"/>
      <c r="R19" s="107"/>
      <c r="S19" s="107"/>
    </row>
    <row r="20" spans="1:19" x14ac:dyDescent="0.25">
      <c r="A20" s="12">
        <v>18</v>
      </c>
      <c r="B20" s="20" t="s">
        <v>93</v>
      </c>
      <c r="C20" s="109"/>
      <c r="D20" s="124" t="s">
        <v>622</v>
      </c>
      <c r="E20" s="147">
        <v>1992</v>
      </c>
      <c r="F20" s="109"/>
      <c r="G20" s="5" t="s">
        <v>418</v>
      </c>
      <c r="H20" s="5" t="s">
        <v>24</v>
      </c>
      <c r="I20" s="5" t="s">
        <v>136</v>
      </c>
      <c r="J20" s="5" t="s">
        <v>516</v>
      </c>
      <c r="K20" s="5" t="s">
        <v>113</v>
      </c>
      <c r="L20" s="5" t="s">
        <v>193</v>
      </c>
      <c r="M20" s="5" t="s">
        <v>137</v>
      </c>
      <c r="N20" s="5" t="s">
        <v>111</v>
      </c>
      <c r="O20" s="144"/>
      <c r="P20" s="107"/>
      <c r="Q20" s="107"/>
      <c r="R20" s="107"/>
      <c r="S20" s="37"/>
    </row>
    <row r="21" spans="1:19" x14ac:dyDescent="0.25">
      <c r="A21" s="12">
        <v>19</v>
      </c>
      <c r="B21" s="103" t="s">
        <v>93</v>
      </c>
      <c r="C21" s="48"/>
      <c r="D21" s="126" t="s">
        <v>623</v>
      </c>
      <c r="E21" s="117">
        <v>1994</v>
      </c>
      <c r="F21" s="48"/>
      <c r="G21" s="57" t="s">
        <v>418</v>
      </c>
      <c r="H21" s="5" t="s">
        <v>24</v>
      </c>
      <c r="I21" s="57" t="s">
        <v>136</v>
      </c>
      <c r="J21" s="57" t="s">
        <v>519</v>
      </c>
      <c r="K21" s="57" t="s">
        <v>113</v>
      </c>
      <c r="L21" s="57" t="s">
        <v>193</v>
      </c>
      <c r="M21" s="58">
        <v>663.64</v>
      </c>
      <c r="N21" s="57" t="s">
        <v>111</v>
      </c>
      <c r="O21" s="57"/>
      <c r="P21" s="48"/>
      <c r="Q21" s="48"/>
      <c r="R21" s="48"/>
      <c r="S21" s="109"/>
    </row>
    <row r="22" spans="1:19" x14ac:dyDescent="0.25">
      <c r="A22" s="12">
        <v>20</v>
      </c>
      <c r="B22" s="20" t="s">
        <v>93</v>
      </c>
      <c r="C22" s="109"/>
      <c r="D22" s="124" t="s">
        <v>624</v>
      </c>
      <c r="E22" s="110">
        <v>1991</v>
      </c>
      <c r="F22" s="109"/>
      <c r="G22" s="5" t="s">
        <v>418</v>
      </c>
      <c r="H22" s="5" t="s">
        <v>24</v>
      </c>
      <c r="I22" s="5" t="s">
        <v>136</v>
      </c>
      <c r="J22" s="5" t="s">
        <v>520</v>
      </c>
      <c r="K22" s="5" t="s">
        <v>138</v>
      </c>
      <c r="L22" s="5" t="s">
        <v>193</v>
      </c>
      <c r="M22" s="6">
        <v>575</v>
      </c>
      <c r="N22" s="5" t="s">
        <v>111</v>
      </c>
      <c r="O22" s="5"/>
      <c r="P22" s="107"/>
      <c r="Q22" s="107"/>
      <c r="R22" s="107"/>
      <c r="S22" s="109"/>
    </row>
    <row r="23" spans="1:19" s="24" customFormat="1" x14ac:dyDescent="0.25">
      <c r="A23" s="12">
        <v>21</v>
      </c>
      <c r="B23" s="20" t="s">
        <v>93</v>
      </c>
      <c r="C23" s="109"/>
      <c r="D23" s="124" t="s">
        <v>625</v>
      </c>
      <c r="E23" s="11">
        <v>1993</v>
      </c>
      <c r="F23" s="109"/>
      <c r="G23" s="5" t="s">
        <v>418</v>
      </c>
      <c r="H23" s="5" t="s">
        <v>24</v>
      </c>
      <c r="I23" s="5" t="s">
        <v>136</v>
      </c>
      <c r="J23" s="5" t="s">
        <v>521</v>
      </c>
      <c r="K23" s="5" t="s">
        <v>113</v>
      </c>
      <c r="L23" s="5" t="s">
        <v>193</v>
      </c>
      <c r="M23" s="5" t="s">
        <v>139</v>
      </c>
      <c r="N23" s="5" t="s">
        <v>111</v>
      </c>
      <c r="O23" s="144"/>
      <c r="P23" s="109"/>
      <c r="Q23" s="109"/>
      <c r="R23" s="109"/>
      <c r="S23" s="107"/>
    </row>
    <row r="24" spans="1:19" x14ac:dyDescent="0.25">
      <c r="A24" s="12">
        <v>22</v>
      </c>
      <c r="B24" s="103" t="s">
        <v>93</v>
      </c>
      <c r="C24" s="48"/>
      <c r="D24" s="126" t="s">
        <v>626</v>
      </c>
      <c r="E24" s="117">
        <v>1996</v>
      </c>
      <c r="F24" s="48"/>
      <c r="G24" s="57" t="s">
        <v>418</v>
      </c>
      <c r="H24" s="57" t="s">
        <v>87</v>
      </c>
      <c r="I24" s="57" t="s">
        <v>103</v>
      </c>
      <c r="J24" s="57" t="s">
        <v>653</v>
      </c>
      <c r="K24" s="57" t="s">
        <v>104</v>
      </c>
      <c r="L24" s="57" t="s">
        <v>193</v>
      </c>
      <c r="M24" s="57" t="s">
        <v>654</v>
      </c>
      <c r="N24" s="57" t="s">
        <v>121</v>
      </c>
      <c r="O24" s="48"/>
      <c r="P24" s="48"/>
      <c r="Q24" s="48"/>
      <c r="R24" s="48"/>
      <c r="S24" s="48"/>
    </row>
    <row r="25" spans="1:19" x14ac:dyDescent="0.25">
      <c r="A25" s="12">
        <v>23</v>
      </c>
      <c r="B25" s="20" t="s">
        <v>93</v>
      </c>
      <c r="C25" s="109"/>
      <c r="D25" s="124" t="s">
        <v>627</v>
      </c>
      <c r="E25" s="110">
        <v>1995</v>
      </c>
      <c r="F25" s="109"/>
      <c r="G25" s="5" t="s">
        <v>418</v>
      </c>
      <c r="H25" s="5" t="s">
        <v>64</v>
      </c>
      <c r="I25" s="5"/>
      <c r="J25" s="5" t="s">
        <v>496</v>
      </c>
      <c r="K25" s="144"/>
      <c r="L25" s="5" t="s">
        <v>193</v>
      </c>
      <c r="M25" s="6">
        <v>196</v>
      </c>
      <c r="N25" s="5" t="s">
        <v>497</v>
      </c>
      <c r="O25" s="5"/>
      <c r="P25" s="109"/>
      <c r="Q25" s="109"/>
      <c r="R25" s="109"/>
      <c r="S25" s="109"/>
    </row>
    <row r="26" spans="1:19" x14ac:dyDescent="0.25">
      <c r="A26" s="12">
        <v>24</v>
      </c>
      <c r="B26" s="103" t="s">
        <v>93</v>
      </c>
      <c r="C26" s="48"/>
      <c r="D26" s="126" t="s">
        <v>622</v>
      </c>
      <c r="E26" s="117">
        <v>1992</v>
      </c>
      <c r="F26" s="48"/>
      <c r="G26" s="57" t="s">
        <v>418</v>
      </c>
      <c r="H26" s="57" t="s">
        <v>24</v>
      </c>
      <c r="I26" s="57" t="s">
        <v>136</v>
      </c>
      <c r="J26" s="57" t="s">
        <v>651</v>
      </c>
      <c r="K26" s="57" t="s">
        <v>113</v>
      </c>
      <c r="L26" s="57" t="s">
        <v>507</v>
      </c>
      <c r="M26" s="57" t="s">
        <v>652</v>
      </c>
      <c r="N26" s="57" t="s">
        <v>111</v>
      </c>
      <c r="O26" s="48"/>
      <c r="P26" s="48"/>
      <c r="Q26" s="48"/>
      <c r="R26" s="48"/>
      <c r="S26" s="48"/>
    </row>
    <row r="27" spans="1:19" s="36" customFormat="1" x14ac:dyDescent="0.25">
      <c r="A27" s="12">
        <v>25</v>
      </c>
      <c r="B27" s="85" t="s">
        <v>93</v>
      </c>
      <c r="D27" s="125" t="s">
        <v>628</v>
      </c>
      <c r="E27" s="111">
        <v>1996</v>
      </c>
      <c r="G27" s="49" t="s">
        <v>418</v>
      </c>
      <c r="H27" s="49" t="s">
        <v>24</v>
      </c>
      <c r="I27" s="49" t="s">
        <v>345</v>
      </c>
      <c r="J27" s="49" t="s">
        <v>379</v>
      </c>
      <c r="K27" s="49" t="s">
        <v>115</v>
      </c>
      <c r="L27" s="49" t="s">
        <v>507</v>
      </c>
      <c r="M27" s="49" t="s">
        <v>116</v>
      </c>
      <c r="N27" s="49" t="s">
        <v>117</v>
      </c>
    </row>
    <row r="28" spans="1:19" s="36" customFormat="1" x14ac:dyDescent="0.25">
      <c r="A28" s="12">
        <v>26</v>
      </c>
      <c r="B28" s="85" t="s">
        <v>93</v>
      </c>
      <c r="D28" s="125" t="s">
        <v>629</v>
      </c>
      <c r="E28" s="111">
        <v>1996</v>
      </c>
      <c r="G28" s="49" t="s">
        <v>206</v>
      </c>
      <c r="H28" s="49" t="s">
        <v>24</v>
      </c>
      <c r="I28" s="49" t="s">
        <v>494</v>
      </c>
      <c r="K28" s="49" t="s">
        <v>100</v>
      </c>
      <c r="L28" s="49" t="s">
        <v>495</v>
      </c>
      <c r="M28" s="140" t="s">
        <v>101</v>
      </c>
      <c r="N28" s="49" t="s">
        <v>499</v>
      </c>
      <c r="P28" s="49"/>
    </row>
    <row r="29" spans="1:19" s="36" customFormat="1" x14ac:dyDescent="0.25">
      <c r="A29" s="12">
        <v>27</v>
      </c>
      <c r="B29" s="85" t="s">
        <v>93</v>
      </c>
      <c r="D29" s="125" t="s">
        <v>635</v>
      </c>
      <c r="E29" s="136">
        <v>1996</v>
      </c>
      <c r="G29" s="49" t="s">
        <v>418</v>
      </c>
      <c r="H29" s="49" t="s">
        <v>24</v>
      </c>
      <c r="I29" s="49" t="s">
        <v>112</v>
      </c>
      <c r="J29" s="49" t="s">
        <v>379</v>
      </c>
      <c r="K29" s="49" t="s">
        <v>113</v>
      </c>
      <c r="L29" s="49" t="s">
        <v>506</v>
      </c>
      <c r="M29" s="140">
        <v>18</v>
      </c>
      <c r="N29" s="49" t="s">
        <v>111</v>
      </c>
      <c r="O29" s="49"/>
    </row>
    <row r="30" spans="1:19" s="36" customFormat="1" x14ac:dyDescent="0.25">
      <c r="A30" s="12">
        <v>28</v>
      </c>
      <c r="B30" s="85" t="s">
        <v>93</v>
      </c>
      <c r="D30" s="125" t="s">
        <v>630</v>
      </c>
      <c r="E30" s="136">
        <v>1996</v>
      </c>
      <c r="G30" s="49" t="s">
        <v>418</v>
      </c>
      <c r="H30" s="49" t="s">
        <v>24</v>
      </c>
      <c r="I30" s="49" t="s">
        <v>345</v>
      </c>
      <c r="J30" s="49" t="s">
        <v>379</v>
      </c>
      <c r="K30" s="49" t="s">
        <v>115</v>
      </c>
      <c r="L30" s="49" t="s">
        <v>506</v>
      </c>
      <c r="M30" s="140">
        <v>1150</v>
      </c>
      <c r="N30" s="49" t="s">
        <v>111</v>
      </c>
      <c r="O30" s="49"/>
    </row>
    <row r="31" spans="1:19" x14ac:dyDescent="0.25">
      <c r="A31" s="12">
        <v>29</v>
      </c>
      <c r="B31" s="103" t="s">
        <v>93</v>
      </c>
      <c r="C31" s="48"/>
      <c r="D31" s="126" t="s">
        <v>631</v>
      </c>
      <c r="E31" s="46">
        <v>1993</v>
      </c>
      <c r="F31" s="48"/>
      <c r="G31" s="57" t="s">
        <v>206</v>
      </c>
      <c r="H31" s="5" t="s">
        <v>24</v>
      </c>
      <c r="I31" s="57"/>
      <c r="J31" s="57" t="s">
        <v>523</v>
      </c>
      <c r="K31" s="57" t="s">
        <v>144</v>
      </c>
      <c r="L31" s="57" t="s">
        <v>524</v>
      </c>
      <c r="M31" s="57" t="s">
        <v>145</v>
      </c>
      <c r="N31" s="57" t="s">
        <v>125</v>
      </c>
      <c r="O31" s="48"/>
      <c r="P31" s="48"/>
      <c r="Q31" s="48"/>
      <c r="R31" s="48"/>
      <c r="S31" s="107"/>
    </row>
    <row r="32" spans="1:19" x14ac:dyDescent="0.25">
      <c r="A32" s="12">
        <v>30</v>
      </c>
      <c r="B32" s="103" t="s">
        <v>93</v>
      </c>
      <c r="C32" s="48"/>
      <c r="D32" s="126" t="s">
        <v>632</v>
      </c>
      <c r="E32" s="117">
        <v>1994</v>
      </c>
      <c r="F32" s="48"/>
      <c r="G32" s="57" t="s">
        <v>418</v>
      </c>
      <c r="H32" s="57" t="s">
        <v>24</v>
      </c>
      <c r="I32" s="57" t="s">
        <v>511</v>
      </c>
      <c r="J32" s="57" t="s">
        <v>512</v>
      </c>
      <c r="K32" s="57" t="s">
        <v>128</v>
      </c>
      <c r="L32" s="57" t="s">
        <v>129</v>
      </c>
      <c r="M32" s="58">
        <v>41.295000000000002</v>
      </c>
      <c r="N32" s="57" t="s">
        <v>130</v>
      </c>
      <c r="O32" s="57"/>
      <c r="P32" s="48"/>
      <c r="Q32" s="48"/>
      <c r="R32" s="48"/>
      <c r="S32" s="48"/>
    </row>
    <row r="33" spans="1:19" x14ac:dyDescent="0.25">
      <c r="A33" s="12">
        <v>31</v>
      </c>
      <c r="B33" s="103" t="s">
        <v>93</v>
      </c>
      <c r="C33" s="48"/>
      <c r="D33" s="126" t="s">
        <v>633</v>
      </c>
      <c r="E33" s="117">
        <v>1996</v>
      </c>
      <c r="F33" s="48"/>
      <c r="G33" s="57" t="s">
        <v>418</v>
      </c>
      <c r="H33" s="57" t="s">
        <v>24</v>
      </c>
      <c r="I33" s="57" t="s">
        <v>511</v>
      </c>
      <c r="J33" s="57" t="s">
        <v>513</v>
      </c>
      <c r="K33" s="57" t="s">
        <v>131</v>
      </c>
      <c r="L33" s="57" t="s">
        <v>129</v>
      </c>
      <c r="M33" s="58">
        <v>2967</v>
      </c>
      <c r="N33" s="57" t="s">
        <v>132</v>
      </c>
      <c r="O33" s="57"/>
      <c r="P33" s="48"/>
      <c r="Q33" s="48"/>
      <c r="R33" s="48"/>
      <c r="S33" s="48"/>
    </row>
    <row r="34" spans="1:19" x14ac:dyDescent="0.25">
      <c r="A34" s="12">
        <v>32</v>
      </c>
      <c r="B34" s="103" t="s">
        <v>93</v>
      </c>
      <c r="C34" s="48"/>
      <c r="D34" s="126" t="s">
        <v>634</v>
      </c>
      <c r="E34" s="117">
        <v>1993</v>
      </c>
      <c r="F34" s="48"/>
      <c r="G34" s="57" t="s">
        <v>418</v>
      </c>
      <c r="H34" s="57" t="s">
        <v>43</v>
      </c>
      <c r="I34" s="57" t="s">
        <v>502</v>
      </c>
      <c r="J34" s="57" t="s">
        <v>468</v>
      </c>
      <c r="K34" s="48"/>
      <c r="L34" s="57" t="s">
        <v>503</v>
      </c>
      <c r="M34" s="58">
        <v>868</v>
      </c>
      <c r="N34" s="57" t="s">
        <v>109</v>
      </c>
      <c r="O34" s="57"/>
      <c r="P34" s="48"/>
      <c r="Q34" s="48"/>
      <c r="R34" s="48"/>
      <c r="S34" s="48"/>
    </row>
    <row r="35" spans="1:19" x14ac:dyDescent="0.25">
      <c r="A35" s="12">
        <v>33</v>
      </c>
      <c r="B35" s="103" t="s">
        <v>93</v>
      </c>
      <c r="C35" s="48"/>
      <c r="D35" s="126" t="s">
        <v>635</v>
      </c>
      <c r="E35" s="117">
        <v>1996</v>
      </c>
      <c r="F35" s="48"/>
      <c r="G35" s="57" t="s">
        <v>418</v>
      </c>
      <c r="H35" s="57" t="s">
        <v>24</v>
      </c>
      <c r="I35" s="57" t="s">
        <v>508</v>
      </c>
      <c r="J35" s="57" t="s">
        <v>379</v>
      </c>
      <c r="K35" s="57" t="s">
        <v>110</v>
      </c>
      <c r="L35" s="57" t="s">
        <v>504</v>
      </c>
      <c r="M35" s="58">
        <v>250</v>
      </c>
      <c r="N35" s="57" t="s">
        <v>111</v>
      </c>
      <c r="O35" s="57"/>
      <c r="P35" s="48"/>
      <c r="Q35" s="48"/>
      <c r="R35" s="48"/>
      <c r="S35" s="48"/>
    </row>
    <row r="36" spans="1:19" x14ac:dyDescent="0.25">
      <c r="A36" s="12">
        <v>34</v>
      </c>
      <c r="B36" s="103" t="s">
        <v>93</v>
      </c>
      <c r="C36" s="48"/>
      <c r="D36" s="128" t="s">
        <v>631</v>
      </c>
      <c r="E36" s="46">
        <v>1994</v>
      </c>
      <c r="F36" s="48"/>
      <c r="G36" s="57" t="s">
        <v>418</v>
      </c>
      <c r="H36" s="57" t="s">
        <v>43</v>
      </c>
      <c r="I36" s="48" t="s">
        <v>532</v>
      </c>
      <c r="J36" s="57" t="s">
        <v>533</v>
      </c>
      <c r="K36" s="57" t="s">
        <v>151</v>
      </c>
      <c r="L36" s="57" t="s">
        <v>152</v>
      </c>
      <c r="M36" s="58">
        <v>3869</v>
      </c>
      <c r="N36" s="57" t="s">
        <v>153</v>
      </c>
      <c r="O36" s="57"/>
      <c r="P36" s="48"/>
      <c r="Q36" s="48"/>
      <c r="R36" s="48"/>
      <c r="S36" s="48"/>
    </row>
    <row r="37" spans="1:19" x14ac:dyDescent="0.25">
      <c r="A37" s="12">
        <v>35</v>
      </c>
      <c r="B37" s="20" t="s">
        <v>93</v>
      </c>
      <c r="C37" s="144"/>
      <c r="D37" s="124" t="s">
        <v>637</v>
      </c>
      <c r="E37" s="147">
        <v>1995</v>
      </c>
      <c r="F37" s="144"/>
      <c r="G37" s="5" t="s">
        <v>418</v>
      </c>
      <c r="H37" s="5" t="s">
        <v>24</v>
      </c>
      <c r="I37" s="5" t="s">
        <v>136</v>
      </c>
      <c r="J37" s="5" t="s">
        <v>517</v>
      </c>
      <c r="K37" s="5" t="s">
        <v>113</v>
      </c>
      <c r="L37" s="5" t="s">
        <v>518</v>
      </c>
      <c r="M37" s="6">
        <v>5900</v>
      </c>
      <c r="N37" s="5" t="s">
        <v>111</v>
      </c>
      <c r="O37" s="5"/>
      <c r="P37" s="144"/>
      <c r="Q37" s="109"/>
      <c r="R37" s="109"/>
      <c r="S37" s="107"/>
    </row>
    <row r="38" spans="1:19" x14ac:dyDescent="0.25">
      <c r="A38" s="12">
        <v>36</v>
      </c>
      <c r="B38" s="20" t="s">
        <v>93</v>
      </c>
      <c r="C38" s="109"/>
      <c r="D38" s="124" t="s">
        <v>638</v>
      </c>
      <c r="E38" s="127" t="s">
        <v>636</v>
      </c>
      <c r="F38" s="109"/>
      <c r="G38" s="5" t="s">
        <v>206</v>
      </c>
      <c r="H38" s="5" t="s">
        <v>37</v>
      </c>
      <c r="I38" s="5"/>
      <c r="J38" s="5" t="s">
        <v>509</v>
      </c>
      <c r="K38" s="144"/>
      <c r="L38" s="5" t="s">
        <v>510</v>
      </c>
      <c r="M38" s="5" t="s">
        <v>126</v>
      </c>
      <c r="N38" s="5" t="s">
        <v>127</v>
      </c>
      <c r="O38" s="144"/>
      <c r="P38" s="5"/>
      <c r="Q38" s="109"/>
      <c r="R38" s="109"/>
      <c r="S38" s="109"/>
    </row>
    <row r="39" spans="1:19" x14ac:dyDescent="0.25">
      <c r="A39" s="12">
        <v>37</v>
      </c>
      <c r="B39" s="20" t="s">
        <v>93</v>
      </c>
      <c r="C39" s="144"/>
      <c r="D39" s="124" t="s">
        <v>639</v>
      </c>
      <c r="E39" s="147">
        <v>1989</v>
      </c>
      <c r="F39" s="144"/>
      <c r="G39" s="5" t="s">
        <v>418</v>
      </c>
      <c r="H39" s="5" t="s">
        <v>24</v>
      </c>
      <c r="I39" s="5" t="s">
        <v>25</v>
      </c>
      <c r="J39" s="5" t="s">
        <v>500</v>
      </c>
      <c r="K39" s="5" t="s">
        <v>107</v>
      </c>
      <c r="L39" s="5" t="s">
        <v>108</v>
      </c>
      <c r="M39" s="6">
        <v>2.74</v>
      </c>
      <c r="N39" s="5" t="s">
        <v>501</v>
      </c>
      <c r="O39" s="5"/>
      <c r="P39" s="144"/>
      <c r="Q39" s="109"/>
      <c r="R39" s="109"/>
      <c r="S39" s="109"/>
    </row>
    <row r="40" spans="1:19" x14ac:dyDescent="0.25">
      <c r="A40" s="12">
        <v>38</v>
      </c>
      <c r="B40" s="20" t="s">
        <v>93</v>
      </c>
      <c r="C40" s="109"/>
      <c r="D40" s="124" t="s">
        <v>640</v>
      </c>
      <c r="E40" s="110">
        <v>1995</v>
      </c>
      <c r="F40" s="109"/>
      <c r="G40" s="5" t="s">
        <v>418</v>
      </c>
      <c r="H40" s="5" t="s">
        <v>24</v>
      </c>
      <c r="I40" s="5" t="s">
        <v>508</v>
      </c>
      <c r="J40" s="5" t="s">
        <v>379</v>
      </c>
      <c r="K40" s="5" t="s">
        <v>110</v>
      </c>
      <c r="L40" s="5" t="s">
        <v>505</v>
      </c>
      <c r="M40" s="6">
        <v>27.32</v>
      </c>
      <c r="N40" s="5" t="s">
        <v>102</v>
      </c>
      <c r="O40" s="5"/>
      <c r="P40" s="107"/>
      <c r="Q40" s="107"/>
      <c r="R40" s="107"/>
      <c r="S40" s="107"/>
    </row>
    <row r="41" spans="1:19" x14ac:dyDescent="0.25">
      <c r="A41" s="12">
        <v>39</v>
      </c>
      <c r="B41" s="20" t="s">
        <v>93</v>
      </c>
      <c r="C41" s="144"/>
      <c r="D41" s="124" t="s">
        <v>641</v>
      </c>
      <c r="E41" s="11">
        <v>1994</v>
      </c>
      <c r="F41" s="144"/>
      <c r="G41" s="5" t="s">
        <v>206</v>
      </c>
      <c r="H41" s="5" t="s">
        <v>24</v>
      </c>
      <c r="I41" s="5" t="s">
        <v>25</v>
      </c>
      <c r="J41" s="5" t="s">
        <v>525</v>
      </c>
      <c r="K41" s="5" t="s">
        <v>146</v>
      </c>
      <c r="L41" s="5" t="s">
        <v>527</v>
      </c>
      <c r="M41" s="6">
        <v>6116</v>
      </c>
      <c r="N41" s="5" t="s">
        <v>127</v>
      </c>
      <c r="O41" s="5"/>
      <c r="P41" s="144"/>
      <c r="Q41" s="107"/>
      <c r="R41" s="107"/>
      <c r="S41" s="107"/>
    </row>
    <row r="42" spans="1:19" x14ac:dyDescent="0.25">
      <c r="A42" s="12">
        <v>40</v>
      </c>
      <c r="B42" s="103" t="s">
        <v>93</v>
      </c>
      <c r="C42" s="48"/>
      <c r="D42" s="126" t="s">
        <v>642</v>
      </c>
      <c r="E42" s="46">
        <v>1995</v>
      </c>
      <c r="F42" s="48"/>
      <c r="G42" s="57" t="s">
        <v>206</v>
      </c>
      <c r="H42" s="57" t="s">
        <v>24</v>
      </c>
      <c r="I42" s="57" t="s">
        <v>480</v>
      </c>
      <c r="J42" s="57" t="s">
        <v>526</v>
      </c>
      <c r="K42" s="57" t="s">
        <v>128</v>
      </c>
      <c r="L42" s="57" t="s">
        <v>527</v>
      </c>
      <c r="M42" s="58">
        <v>1568.1</v>
      </c>
      <c r="N42" s="57" t="s">
        <v>70</v>
      </c>
      <c r="O42" s="57"/>
      <c r="P42" s="48"/>
      <c r="Q42" s="48"/>
      <c r="R42" s="48"/>
      <c r="S42" s="48"/>
    </row>
    <row r="43" spans="1:19" x14ac:dyDescent="0.25">
      <c r="A43" s="12">
        <v>41</v>
      </c>
      <c r="B43" s="103" t="s">
        <v>93</v>
      </c>
      <c r="C43" s="48"/>
      <c r="D43" s="126" t="s">
        <v>648</v>
      </c>
      <c r="E43" s="46">
        <v>1995</v>
      </c>
      <c r="F43" s="48"/>
      <c r="G43" s="57" t="s">
        <v>206</v>
      </c>
      <c r="H43" s="57" t="s">
        <v>24</v>
      </c>
      <c r="I43" s="57"/>
      <c r="J43" s="57" t="s">
        <v>649</v>
      </c>
      <c r="K43" s="48"/>
      <c r="L43" s="57" t="s">
        <v>527</v>
      </c>
      <c r="M43" s="57" t="s">
        <v>650</v>
      </c>
      <c r="N43" s="57" t="s">
        <v>73</v>
      </c>
      <c r="O43" s="48"/>
      <c r="P43" s="48"/>
      <c r="Q43" s="109"/>
      <c r="R43" s="109"/>
      <c r="S43" s="109"/>
    </row>
    <row r="44" spans="1:19" x14ac:dyDescent="0.25">
      <c r="A44" s="12">
        <v>42</v>
      </c>
      <c r="B44" s="20" t="s">
        <v>93</v>
      </c>
      <c r="C44" s="144"/>
      <c r="D44" s="121" t="s">
        <v>643</v>
      </c>
      <c r="E44" s="11">
        <v>1996</v>
      </c>
      <c r="F44" s="144"/>
      <c r="G44" s="5" t="s">
        <v>206</v>
      </c>
      <c r="H44" s="5" t="s">
        <v>24</v>
      </c>
      <c r="I44" s="5"/>
      <c r="J44" s="5" t="s">
        <v>528</v>
      </c>
      <c r="K44" s="144"/>
      <c r="L44" s="5" t="s">
        <v>527</v>
      </c>
      <c r="M44" s="5" t="s">
        <v>147</v>
      </c>
      <c r="N44" s="5" t="s">
        <v>148</v>
      </c>
      <c r="O44" s="144"/>
      <c r="P44" s="144"/>
      <c r="Q44" s="109"/>
      <c r="R44" s="109"/>
      <c r="S44" s="107"/>
    </row>
    <row r="45" spans="1:19" x14ac:dyDescent="0.25">
      <c r="A45" s="12">
        <v>43</v>
      </c>
      <c r="B45" s="103" t="s">
        <v>93</v>
      </c>
      <c r="C45" s="48"/>
      <c r="D45" s="128" t="s">
        <v>644</v>
      </c>
      <c r="E45" s="46">
        <v>1997</v>
      </c>
      <c r="F45" s="48"/>
      <c r="G45" s="57" t="s">
        <v>418</v>
      </c>
      <c r="H45" s="57" t="s">
        <v>43</v>
      </c>
      <c r="I45" s="48" t="s">
        <v>529</v>
      </c>
      <c r="J45" s="57" t="s">
        <v>530</v>
      </c>
      <c r="K45" s="57" t="s">
        <v>149</v>
      </c>
      <c r="L45" s="57" t="s">
        <v>531</v>
      </c>
      <c r="M45" s="57" t="s">
        <v>150</v>
      </c>
      <c r="N45" s="57" t="s">
        <v>111</v>
      </c>
      <c r="O45" s="48"/>
      <c r="P45" s="48"/>
      <c r="Q45" s="48"/>
      <c r="R45" s="48"/>
      <c r="S45" s="19"/>
    </row>
    <row r="46" spans="1:19" x14ac:dyDescent="0.25">
      <c r="A46" s="12">
        <v>44</v>
      </c>
      <c r="B46" s="134" t="s">
        <v>93</v>
      </c>
      <c r="C46" s="115"/>
      <c r="D46" s="135" t="s">
        <v>645</v>
      </c>
      <c r="E46" s="137">
        <v>1992</v>
      </c>
      <c r="F46" s="115"/>
      <c r="G46" s="112" t="s">
        <v>418</v>
      </c>
      <c r="H46" s="5" t="s">
        <v>24</v>
      </c>
      <c r="I46" s="112" t="s">
        <v>122</v>
      </c>
      <c r="J46" s="112" t="s">
        <v>379</v>
      </c>
      <c r="K46" s="112" t="s">
        <v>123</v>
      </c>
      <c r="L46" s="112" t="s">
        <v>381</v>
      </c>
      <c r="M46" s="112" t="s">
        <v>124</v>
      </c>
      <c r="N46" s="112" t="s">
        <v>125</v>
      </c>
      <c r="O46" s="115"/>
      <c r="P46" s="112"/>
      <c r="Q46" s="115"/>
      <c r="R46" s="115"/>
      <c r="S46" s="107"/>
    </row>
    <row r="47" spans="1:19" x14ac:dyDescent="0.25">
      <c r="A47" s="12">
        <v>45</v>
      </c>
      <c r="B47" s="20" t="s">
        <v>93</v>
      </c>
      <c r="C47" s="144"/>
      <c r="D47" s="124" t="s">
        <v>646</v>
      </c>
      <c r="E47" s="147">
        <v>1992</v>
      </c>
      <c r="F47" s="144"/>
      <c r="G47" s="5" t="s">
        <v>418</v>
      </c>
      <c r="H47" s="5" t="s">
        <v>24</v>
      </c>
      <c r="I47" s="5" t="s">
        <v>112</v>
      </c>
      <c r="J47" s="5" t="s">
        <v>379</v>
      </c>
      <c r="K47" s="5" t="s">
        <v>113</v>
      </c>
      <c r="L47" s="5" t="s">
        <v>381</v>
      </c>
      <c r="M47" s="6">
        <v>1.5</v>
      </c>
      <c r="N47" s="5" t="s">
        <v>114</v>
      </c>
      <c r="O47" s="5"/>
      <c r="P47" s="144"/>
      <c r="Q47" s="109"/>
      <c r="R47" s="109"/>
      <c r="S47" s="109"/>
    </row>
    <row r="48" spans="1:19" x14ac:dyDescent="0.25">
      <c r="A48" s="12">
        <v>46</v>
      </c>
      <c r="B48" s="20" t="s">
        <v>93</v>
      </c>
      <c r="C48" s="144"/>
      <c r="D48" s="124" t="s">
        <v>619</v>
      </c>
      <c r="E48" s="147">
        <v>1997</v>
      </c>
      <c r="F48" s="144"/>
      <c r="G48" s="5" t="s">
        <v>418</v>
      </c>
      <c r="H48" s="5" t="s">
        <v>24</v>
      </c>
      <c r="I48" s="5" t="s">
        <v>508</v>
      </c>
      <c r="J48" s="5" t="s">
        <v>379</v>
      </c>
      <c r="K48" s="5" t="s">
        <v>118</v>
      </c>
      <c r="L48" s="5" t="s">
        <v>381</v>
      </c>
      <c r="M48" s="5" t="s">
        <v>119</v>
      </c>
      <c r="N48" s="5" t="s">
        <v>120</v>
      </c>
      <c r="O48" s="144"/>
      <c r="P48" s="144"/>
      <c r="Q48" s="109"/>
      <c r="R48" s="109"/>
      <c r="S48" s="109"/>
    </row>
    <row r="49" spans="1:19" x14ac:dyDescent="0.25">
      <c r="A49" s="12">
        <v>47</v>
      </c>
      <c r="B49" s="103" t="s">
        <v>93</v>
      </c>
      <c r="C49" s="48"/>
      <c r="D49" s="126" t="s">
        <v>647</v>
      </c>
      <c r="E49" s="46">
        <v>1996</v>
      </c>
      <c r="F49" s="48"/>
      <c r="G49" s="57" t="s">
        <v>418</v>
      </c>
      <c r="H49" s="57" t="s">
        <v>24</v>
      </c>
      <c r="I49" s="57" t="s">
        <v>112</v>
      </c>
      <c r="J49" s="57" t="s">
        <v>521</v>
      </c>
      <c r="K49" s="57" t="s">
        <v>140</v>
      </c>
      <c r="L49" s="57" t="s">
        <v>141</v>
      </c>
      <c r="M49" s="57" t="s">
        <v>142</v>
      </c>
      <c r="N49" s="57" t="s">
        <v>102</v>
      </c>
      <c r="O49" s="48"/>
      <c r="P49" s="48"/>
      <c r="Q49" s="48"/>
      <c r="R49" s="48"/>
      <c r="S49" s="48"/>
    </row>
    <row r="50" spans="1:19" x14ac:dyDescent="0.25">
      <c r="A50" s="12">
        <v>48</v>
      </c>
      <c r="B50" s="158" t="s">
        <v>154</v>
      </c>
      <c r="C50" s="15" t="s">
        <v>155</v>
      </c>
      <c r="D50" s="21" t="s">
        <v>156</v>
      </c>
      <c r="E50" s="22">
        <v>2014</v>
      </c>
      <c r="F50" s="21" t="s">
        <v>57</v>
      </c>
      <c r="G50" s="23" t="s">
        <v>418</v>
      </c>
      <c r="H50" s="23" t="s">
        <v>87</v>
      </c>
      <c r="I50" s="23" t="s">
        <v>585</v>
      </c>
      <c r="J50" s="23" t="s">
        <v>535</v>
      </c>
      <c r="K50" s="23" t="s">
        <v>536</v>
      </c>
      <c r="L50" s="15"/>
      <c r="M50" s="16">
        <v>5189</v>
      </c>
      <c r="N50" s="23" t="s">
        <v>537</v>
      </c>
      <c r="O50" s="15"/>
      <c r="P50" s="15"/>
      <c r="Q50" s="24"/>
      <c r="R50" s="24"/>
      <c r="S50" s="54"/>
    </row>
    <row r="51" spans="1:19" x14ac:dyDescent="0.25">
      <c r="A51" s="12">
        <v>49</v>
      </c>
      <c r="B51" s="155" t="s">
        <v>157</v>
      </c>
      <c r="C51" s="120" t="s">
        <v>158</v>
      </c>
      <c r="D51" s="8" t="s">
        <v>159</v>
      </c>
      <c r="E51" s="11">
        <v>2009</v>
      </c>
      <c r="F51" s="8" t="s">
        <v>22</v>
      </c>
      <c r="G51" s="5" t="s">
        <v>23</v>
      </c>
      <c r="H51" s="5" t="s">
        <v>64</v>
      </c>
      <c r="I51" s="5" t="s">
        <v>160</v>
      </c>
      <c r="J51" s="5" t="s">
        <v>161</v>
      </c>
      <c r="K51" s="5" t="s">
        <v>162</v>
      </c>
      <c r="L51" s="5" t="s">
        <v>163</v>
      </c>
      <c r="M51" s="6" t="s">
        <v>164</v>
      </c>
      <c r="N51" s="5" t="s">
        <v>70</v>
      </c>
      <c r="O51" s="5"/>
      <c r="P51" s="5"/>
      <c r="Q51" s="109"/>
      <c r="R51" s="109"/>
      <c r="S51" s="48"/>
    </row>
    <row r="52" spans="1:19" x14ac:dyDescent="0.25">
      <c r="A52" s="12">
        <v>50</v>
      </c>
      <c r="B52" s="154" t="s">
        <v>166</v>
      </c>
      <c r="C52" s="120" t="s">
        <v>167</v>
      </c>
      <c r="D52" s="8" t="s">
        <v>168</v>
      </c>
      <c r="E52" s="11">
        <v>2003</v>
      </c>
      <c r="F52" s="8" t="s">
        <v>165</v>
      </c>
      <c r="G52" s="5" t="s">
        <v>23</v>
      </c>
      <c r="H52" s="5" t="s">
        <v>64</v>
      </c>
      <c r="I52" s="5" t="s">
        <v>78</v>
      </c>
      <c r="J52" s="5" t="s">
        <v>169</v>
      </c>
      <c r="K52" s="5" t="s">
        <v>140</v>
      </c>
      <c r="L52" s="5" t="s">
        <v>170</v>
      </c>
      <c r="M52" s="6"/>
      <c r="N52" s="5"/>
      <c r="O52" s="5" t="s">
        <v>171</v>
      </c>
      <c r="P52" s="5" t="s">
        <v>171</v>
      </c>
      <c r="Q52" s="109"/>
      <c r="R52" s="109"/>
      <c r="S52" s="54"/>
    </row>
    <row r="53" spans="1:19" x14ac:dyDescent="0.25">
      <c r="A53" s="12">
        <v>51</v>
      </c>
      <c r="B53" s="154" t="s">
        <v>172</v>
      </c>
      <c r="C53" s="15" t="s">
        <v>173</v>
      </c>
      <c r="D53" s="21" t="s">
        <v>174</v>
      </c>
      <c r="E53" s="25">
        <v>2006</v>
      </c>
      <c r="F53" s="25" t="s">
        <v>32</v>
      </c>
      <c r="G53" s="23" t="s">
        <v>418</v>
      </c>
      <c r="H53" s="23" t="s">
        <v>87</v>
      </c>
      <c r="I53" s="23" t="s">
        <v>38</v>
      </c>
      <c r="J53" s="23" t="s">
        <v>538</v>
      </c>
      <c r="K53" s="23" t="s">
        <v>332</v>
      </c>
      <c r="L53" s="23" t="s">
        <v>193</v>
      </c>
      <c r="M53" s="26" t="s">
        <v>540</v>
      </c>
      <c r="N53" s="23" t="s">
        <v>539</v>
      </c>
      <c r="O53" s="15"/>
      <c r="P53" s="15"/>
      <c r="Q53" s="24"/>
      <c r="R53" s="24"/>
      <c r="S53" s="63"/>
    </row>
    <row r="54" spans="1:19" x14ac:dyDescent="0.25">
      <c r="A54" s="12">
        <v>52</v>
      </c>
      <c r="B54" s="155" t="s">
        <v>175</v>
      </c>
      <c r="C54" s="120" t="s">
        <v>176</v>
      </c>
      <c r="D54" s="8" t="s">
        <v>168</v>
      </c>
      <c r="E54" s="11">
        <v>2014</v>
      </c>
      <c r="F54" s="8" t="s">
        <v>57</v>
      </c>
      <c r="G54" s="5" t="s">
        <v>23</v>
      </c>
      <c r="H54" s="5" t="s">
        <v>87</v>
      </c>
      <c r="I54" s="5" t="s">
        <v>88</v>
      </c>
      <c r="J54" s="5" t="s">
        <v>177</v>
      </c>
      <c r="K54" s="5" t="s">
        <v>178</v>
      </c>
      <c r="L54" s="5" t="s">
        <v>179</v>
      </c>
      <c r="M54" s="6" t="s">
        <v>180</v>
      </c>
      <c r="N54" s="5" t="s">
        <v>181</v>
      </c>
      <c r="O54" s="144"/>
      <c r="P54" s="144"/>
      <c r="Q54" s="109"/>
      <c r="R54" s="109"/>
      <c r="S54" s="109"/>
    </row>
    <row r="55" spans="1:19" x14ac:dyDescent="0.25">
      <c r="A55" s="12">
        <v>53</v>
      </c>
      <c r="B55" s="155" t="s">
        <v>182</v>
      </c>
      <c r="C55" s="120" t="s">
        <v>183</v>
      </c>
      <c r="D55" s="8" t="s">
        <v>184</v>
      </c>
      <c r="E55" s="129" t="s">
        <v>636</v>
      </c>
      <c r="F55" s="8" t="s">
        <v>165</v>
      </c>
      <c r="G55" s="5" t="s">
        <v>23</v>
      </c>
      <c r="H55" s="5" t="s">
        <v>87</v>
      </c>
      <c r="I55" s="5" t="s">
        <v>38</v>
      </c>
      <c r="J55" s="18" t="s">
        <v>541</v>
      </c>
      <c r="K55" s="5" t="s">
        <v>185</v>
      </c>
      <c r="L55" s="5" t="s">
        <v>186</v>
      </c>
      <c r="M55" s="6" t="s">
        <v>187</v>
      </c>
      <c r="N55" s="5" t="s">
        <v>188</v>
      </c>
      <c r="O55" s="144"/>
      <c r="P55" s="144"/>
      <c r="Q55" s="109"/>
      <c r="R55" s="109"/>
      <c r="S55" s="107"/>
    </row>
    <row r="56" spans="1:19" x14ac:dyDescent="0.25">
      <c r="A56" s="12">
        <v>54</v>
      </c>
      <c r="B56" s="154" t="s">
        <v>189</v>
      </c>
      <c r="C56" s="106" t="s">
        <v>190</v>
      </c>
      <c r="D56" s="68" t="s">
        <v>191</v>
      </c>
      <c r="E56" s="132">
        <v>2002</v>
      </c>
      <c r="F56" s="68" t="s">
        <v>33</v>
      </c>
      <c r="G56" s="74" t="s">
        <v>23</v>
      </c>
      <c r="H56" s="74" t="s">
        <v>87</v>
      </c>
      <c r="I56" s="74" t="s">
        <v>192</v>
      </c>
      <c r="J56" s="138" t="s">
        <v>543</v>
      </c>
      <c r="K56" s="138" t="s">
        <v>542</v>
      </c>
      <c r="L56" s="138" t="s">
        <v>310</v>
      </c>
      <c r="M56" s="76">
        <v>107223700</v>
      </c>
      <c r="N56" s="138" t="s">
        <v>231</v>
      </c>
      <c r="O56" s="65"/>
      <c r="P56" s="65"/>
      <c r="Q56" s="65"/>
      <c r="R56" s="65"/>
      <c r="S56" s="48"/>
    </row>
    <row r="57" spans="1:19" x14ac:dyDescent="0.25">
      <c r="A57" s="12">
        <v>55</v>
      </c>
      <c r="B57" s="154" t="s">
        <v>194</v>
      </c>
      <c r="C57" s="120" t="s">
        <v>195</v>
      </c>
      <c r="D57" s="8" t="s">
        <v>196</v>
      </c>
      <c r="E57" s="11">
        <v>2003</v>
      </c>
      <c r="F57" s="8" t="s">
        <v>22</v>
      </c>
      <c r="G57" s="24" t="s">
        <v>23</v>
      </c>
      <c r="H57" s="24" t="s">
        <v>37</v>
      </c>
      <c r="I57" s="24" t="s">
        <v>88</v>
      </c>
      <c r="J57" s="24" t="s">
        <v>197</v>
      </c>
      <c r="K57" s="24" t="s">
        <v>198</v>
      </c>
      <c r="L57" s="24" t="s">
        <v>199</v>
      </c>
      <c r="M57" s="40" t="s">
        <v>200</v>
      </c>
      <c r="N57" s="24" t="s">
        <v>201</v>
      </c>
      <c r="O57" s="24">
        <v>8956</v>
      </c>
      <c r="P57" s="24" t="s">
        <v>202</v>
      </c>
      <c r="Q57" s="109"/>
      <c r="R57" s="109"/>
      <c r="S57" s="109"/>
    </row>
    <row r="58" spans="1:19" x14ac:dyDescent="0.25">
      <c r="A58" s="12">
        <v>56</v>
      </c>
      <c r="B58" s="82" t="s">
        <v>203</v>
      </c>
      <c r="C58" s="83" t="s">
        <v>204</v>
      </c>
      <c r="D58" s="44" t="s">
        <v>205</v>
      </c>
      <c r="E58" s="46">
        <v>2011</v>
      </c>
      <c r="F58" s="44" t="s">
        <v>22</v>
      </c>
      <c r="G58" s="65" t="s">
        <v>206</v>
      </c>
      <c r="H58" s="74" t="s">
        <v>24</v>
      </c>
      <c r="I58" s="65" t="s">
        <v>207</v>
      </c>
      <c r="J58" s="65"/>
      <c r="K58" s="65" t="s">
        <v>208</v>
      </c>
      <c r="L58" s="65" t="s">
        <v>209</v>
      </c>
      <c r="M58" s="78">
        <v>18011.45</v>
      </c>
      <c r="N58" s="65" t="s">
        <v>210</v>
      </c>
      <c r="O58" s="65"/>
      <c r="P58" s="65"/>
      <c r="Q58" s="48"/>
      <c r="R58" s="48"/>
      <c r="S58" s="48"/>
    </row>
    <row r="59" spans="1:19" x14ac:dyDescent="0.25">
      <c r="A59" s="12">
        <v>57</v>
      </c>
      <c r="B59" s="82" t="s">
        <v>211</v>
      </c>
      <c r="C59" s="83" t="s">
        <v>212</v>
      </c>
      <c r="D59" s="44" t="s">
        <v>213</v>
      </c>
      <c r="E59" s="131" t="s">
        <v>636</v>
      </c>
      <c r="F59" s="44" t="s">
        <v>39</v>
      </c>
      <c r="G59" s="65" t="s">
        <v>214</v>
      </c>
      <c r="H59" s="74" t="s">
        <v>24</v>
      </c>
      <c r="I59" s="65" t="s">
        <v>112</v>
      </c>
      <c r="J59" s="65" t="s">
        <v>215</v>
      </c>
      <c r="K59" s="65" t="s">
        <v>216</v>
      </c>
      <c r="L59" s="65" t="s">
        <v>217</v>
      </c>
      <c r="M59" s="65" t="s">
        <v>218</v>
      </c>
      <c r="N59" s="65" t="s">
        <v>219</v>
      </c>
      <c r="O59" s="65"/>
      <c r="P59" s="65"/>
      <c r="Q59" s="48"/>
      <c r="R59" s="48"/>
      <c r="S59" s="48"/>
    </row>
    <row r="60" spans="1:19" x14ac:dyDescent="0.25">
      <c r="A60" s="12">
        <v>58</v>
      </c>
      <c r="B60" s="82" t="s">
        <v>220</v>
      </c>
      <c r="C60" s="83" t="s">
        <v>221</v>
      </c>
      <c r="D60" s="44" t="s">
        <v>222</v>
      </c>
      <c r="E60" s="131" t="s">
        <v>636</v>
      </c>
      <c r="F60" s="44"/>
      <c r="G60" s="65" t="s">
        <v>214</v>
      </c>
      <c r="H60" s="74" t="s">
        <v>24</v>
      </c>
      <c r="I60" s="65" t="s">
        <v>544</v>
      </c>
      <c r="J60" s="48" t="s">
        <v>545</v>
      </c>
      <c r="K60" s="48" t="s">
        <v>223</v>
      </c>
      <c r="L60" s="48" t="s">
        <v>546</v>
      </c>
      <c r="M60" s="52" t="s">
        <v>547</v>
      </c>
      <c r="N60" s="48" t="s">
        <v>224</v>
      </c>
      <c r="O60" s="48"/>
      <c r="P60" s="48"/>
      <c r="Q60" s="48"/>
      <c r="R60" s="48"/>
      <c r="S60" s="48"/>
    </row>
    <row r="61" spans="1:19" x14ac:dyDescent="0.25">
      <c r="A61" s="12">
        <v>59</v>
      </c>
      <c r="B61" s="155" t="s">
        <v>225</v>
      </c>
      <c r="C61" s="120" t="s">
        <v>226</v>
      </c>
      <c r="D61" s="8" t="s">
        <v>227</v>
      </c>
      <c r="E61" s="11">
        <v>2010</v>
      </c>
      <c r="F61" s="8" t="s">
        <v>22</v>
      </c>
      <c r="G61" s="24" t="s">
        <v>228</v>
      </c>
      <c r="H61" s="24" t="s">
        <v>37</v>
      </c>
      <c r="I61" s="144" t="s">
        <v>78</v>
      </c>
      <c r="J61" s="24" t="s">
        <v>229</v>
      </c>
      <c r="K61" s="144" t="s">
        <v>230</v>
      </c>
      <c r="L61" s="17" t="s">
        <v>593</v>
      </c>
      <c r="M61" s="149">
        <v>164</v>
      </c>
      <c r="N61" s="144" t="s">
        <v>231</v>
      </c>
      <c r="O61" s="144"/>
      <c r="P61" s="144"/>
      <c r="Q61" s="107"/>
      <c r="R61" s="107"/>
      <c r="S61" s="107"/>
    </row>
    <row r="62" spans="1:19" x14ac:dyDescent="0.25">
      <c r="A62" s="12">
        <v>60</v>
      </c>
      <c r="B62" s="154" t="s">
        <v>232</v>
      </c>
      <c r="C62" s="128" t="s">
        <v>233</v>
      </c>
      <c r="D62" s="44" t="s">
        <v>234</v>
      </c>
      <c r="E62" s="46">
        <v>2006</v>
      </c>
      <c r="F62" s="44" t="s">
        <v>235</v>
      </c>
      <c r="G62" s="48" t="s">
        <v>214</v>
      </c>
      <c r="H62" s="65" t="s">
        <v>37</v>
      </c>
      <c r="I62" s="48" t="s">
        <v>236</v>
      </c>
      <c r="J62" s="66" t="s">
        <v>548</v>
      </c>
      <c r="K62" s="48" t="s">
        <v>237</v>
      </c>
      <c r="L62" s="48" t="s">
        <v>549</v>
      </c>
      <c r="M62" s="52" t="s">
        <v>238</v>
      </c>
      <c r="N62" s="48" t="s">
        <v>239</v>
      </c>
      <c r="O62" s="48">
        <v>809.55</v>
      </c>
      <c r="P62" s="48" t="s">
        <v>240</v>
      </c>
      <c r="Q62" s="54"/>
      <c r="R62" s="54"/>
      <c r="S62" s="54"/>
    </row>
    <row r="63" spans="1:19" x14ac:dyDescent="0.25">
      <c r="A63" s="12">
        <v>61</v>
      </c>
      <c r="B63" s="159" t="s">
        <v>241</v>
      </c>
      <c r="C63" s="106" t="s">
        <v>569</v>
      </c>
      <c r="D63" s="68" t="s">
        <v>242</v>
      </c>
      <c r="E63" s="132">
        <v>2002</v>
      </c>
      <c r="F63" s="68" t="s">
        <v>243</v>
      </c>
      <c r="G63" s="113" t="s">
        <v>206</v>
      </c>
      <c r="H63" s="39" t="s">
        <v>87</v>
      </c>
      <c r="I63" s="113" t="s">
        <v>570</v>
      </c>
      <c r="J63" s="113" t="s">
        <v>571</v>
      </c>
      <c r="K63" s="113" t="s">
        <v>572</v>
      </c>
      <c r="L63" s="113"/>
      <c r="M63" s="114"/>
      <c r="N63" s="113"/>
      <c r="O63" s="113"/>
      <c r="P63" s="113"/>
      <c r="Q63" s="113"/>
      <c r="R63" s="113"/>
      <c r="S63" s="48"/>
    </row>
    <row r="64" spans="1:19" x14ac:dyDescent="0.25">
      <c r="A64" s="12">
        <v>62</v>
      </c>
      <c r="B64" s="82" t="s">
        <v>244</v>
      </c>
      <c r="C64" s="83" t="s">
        <v>245</v>
      </c>
      <c r="D64" s="72" t="s">
        <v>246</v>
      </c>
      <c r="E64" s="73">
        <v>2006</v>
      </c>
      <c r="F64" s="72" t="s">
        <v>247</v>
      </c>
      <c r="G64" s="63" t="s">
        <v>214</v>
      </c>
      <c r="H64" s="63" t="s">
        <v>37</v>
      </c>
      <c r="I64" s="75" t="s">
        <v>38</v>
      </c>
      <c r="J64" s="63" t="s">
        <v>248</v>
      </c>
      <c r="K64" s="63" t="s">
        <v>249</v>
      </c>
      <c r="L64" s="63" t="s">
        <v>250</v>
      </c>
      <c r="M64" s="77" t="s">
        <v>251</v>
      </c>
      <c r="N64" s="63" t="s">
        <v>240</v>
      </c>
      <c r="O64" s="63"/>
      <c r="P64" s="63"/>
      <c r="Q64" s="79"/>
      <c r="R64" s="79"/>
      <c r="S64" s="9"/>
    </row>
    <row r="65" spans="1:19" ht="15.75" x14ac:dyDescent="0.25">
      <c r="A65" s="12">
        <v>63</v>
      </c>
      <c r="B65" s="154" t="s">
        <v>252</v>
      </c>
      <c r="C65" s="83" t="s">
        <v>253</v>
      </c>
      <c r="D65" s="44" t="s">
        <v>254</v>
      </c>
      <c r="E65" s="46">
        <v>2016</v>
      </c>
      <c r="F65" s="68" t="s">
        <v>22</v>
      </c>
      <c r="G65" s="67" t="s">
        <v>418</v>
      </c>
      <c r="H65" s="65" t="s">
        <v>87</v>
      </c>
      <c r="I65" s="67" t="s">
        <v>425</v>
      </c>
      <c r="J65" s="65" t="s">
        <v>550</v>
      </c>
      <c r="K65" s="67" t="s">
        <v>255</v>
      </c>
      <c r="L65" s="105" t="s">
        <v>546</v>
      </c>
      <c r="M65" s="69" t="s">
        <v>551</v>
      </c>
      <c r="N65" s="48" t="s">
        <v>552</v>
      </c>
      <c r="O65" s="48"/>
      <c r="P65" s="54"/>
      <c r="Q65" s="54"/>
      <c r="R65" s="54"/>
      <c r="S65" s="48"/>
    </row>
    <row r="66" spans="1:19" x14ac:dyDescent="0.25">
      <c r="A66" s="12">
        <v>64</v>
      </c>
      <c r="B66" s="155" t="s">
        <v>256</v>
      </c>
      <c r="C66" s="120" t="s">
        <v>257</v>
      </c>
      <c r="D66" s="8" t="s">
        <v>254</v>
      </c>
      <c r="E66" s="11">
        <v>2015</v>
      </c>
      <c r="F66" s="8" t="s">
        <v>258</v>
      </c>
      <c r="G66" s="144" t="s">
        <v>214</v>
      </c>
      <c r="H66" s="144" t="s">
        <v>87</v>
      </c>
      <c r="I66" s="17" t="s">
        <v>425</v>
      </c>
      <c r="J66" s="144" t="s">
        <v>553</v>
      </c>
      <c r="K66" s="144" t="s">
        <v>259</v>
      </c>
      <c r="L66" s="18" t="s">
        <v>589</v>
      </c>
      <c r="M66" s="6" t="s">
        <v>556</v>
      </c>
      <c r="N66" s="144" t="s">
        <v>555</v>
      </c>
      <c r="O66" s="9"/>
      <c r="P66" s="9"/>
      <c r="Q66" s="9"/>
      <c r="R66" s="9"/>
      <c r="S66" s="107"/>
    </row>
    <row r="67" spans="1:19" x14ac:dyDescent="0.25">
      <c r="A67" s="12">
        <v>65</v>
      </c>
      <c r="B67" s="154" t="s">
        <v>568</v>
      </c>
      <c r="C67" s="83" t="s">
        <v>260</v>
      </c>
      <c r="D67" s="44" t="s">
        <v>261</v>
      </c>
      <c r="E67" s="46">
        <v>1999</v>
      </c>
      <c r="F67" s="44" t="s">
        <v>22</v>
      </c>
      <c r="G67" s="48" t="s">
        <v>214</v>
      </c>
      <c r="H67" s="57" t="s">
        <v>24</v>
      </c>
      <c r="I67" s="48" t="s">
        <v>112</v>
      </c>
      <c r="J67" s="48" t="s">
        <v>557</v>
      </c>
      <c r="K67" s="48" t="s">
        <v>216</v>
      </c>
      <c r="L67" s="48" t="s">
        <v>558</v>
      </c>
      <c r="M67" s="52" t="s">
        <v>559</v>
      </c>
      <c r="N67" s="54"/>
      <c r="O67" s="54"/>
      <c r="P67" s="54"/>
      <c r="Q67" s="54"/>
      <c r="R67" s="54"/>
      <c r="S67" s="109"/>
    </row>
    <row r="68" spans="1:19" x14ac:dyDescent="0.25">
      <c r="A68" s="12">
        <v>66</v>
      </c>
      <c r="B68" s="154" t="s">
        <v>262</v>
      </c>
      <c r="C68" s="120" t="s">
        <v>263</v>
      </c>
      <c r="D68" s="8" t="s">
        <v>264</v>
      </c>
      <c r="E68" s="11">
        <v>1998</v>
      </c>
      <c r="F68" s="8" t="s">
        <v>22</v>
      </c>
      <c r="G68" s="144" t="s">
        <v>23</v>
      </c>
      <c r="H68" s="144" t="s">
        <v>87</v>
      </c>
      <c r="I68" s="144" t="s">
        <v>265</v>
      </c>
      <c r="J68" s="144" t="s">
        <v>266</v>
      </c>
      <c r="K68" s="144" t="s">
        <v>267</v>
      </c>
      <c r="L68" s="17" t="s">
        <v>590</v>
      </c>
      <c r="M68" s="149" t="s">
        <v>268</v>
      </c>
      <c r="N68" s="144" t="s">
        <v>269</v>
      </c>
      <c r="O68" s="9"/>
      <c r="P68" s="9"/>
      <c r="Q68" s="9"/>
      <c r="R68" s="9"/>
      <c r="S68" s="55"/>
    </row>
    <row r="69" spans="1:19" x14ac:dyDescent="0.25">
      <c r="A69" s="12">
        <v>67</v>
      </c>
      <c r="B69" s="155" t="s">
        <v>270</v>
      </c>
      <c r="C69" s="120" t="s">
        <v>271</v>
      </c>
      <c r="D69" s="8" t="s">
        <v>272</v>
      </c>
      <c r="E69" s="11">
        <v>2015</v>
      </c>
      <c r="F69" s="8" t="s">
        <v>22</v>
      </c>
      <c r="G69" s="144" t="s">
        <v>23</v>
      </c>
      <c r="H69" s="144" t="s">
        <v>24</v>
      </c>
      <c r="I69" s="144" t="s">
        <v>273</v>
      </c>
      <c r="J69" s="144" t="s">
        <v>274</v>
      </c>
      <c r="K69" s="144" t="s">
        <v>275</v>
      </c>
      <c r="L69" s="144" t="s">
        <v>276</v>
      </c>
      <c r="M69" s="149" t="s">
        <v>277</v>
      </c>
      <c r="N69" s="144" t="s">
        <v>278</v>
      </c>
      <c r="O69" s="9"/>
      <c r="P69" s="9"/>
      <c r="Q69" s="9"/>
      <c r="R69" s="9"/>
      <c r="S69" s="109"/>
    </row>
    <row r="70" spans="1:19" x14ac:dyDescent="0.25">
      <c r="A70" s="12">
        <v>68</v>
      </c>
      <c r="B70" s="82" t="s">
        <v>279</v>
      </c>
      <c r="C70" s="83" t="s">
        <v>280</v>
      </c>
      <c r="D70" s="44" t="s">
        <v>281</v>
      </c>
      <c r="E70" s="46">
        <v>2010</v>
      </c>
      <c r="F70" s="68" t="s">
        <v>282</v>
      </c>
      <c r="G70" s="65" t="s">
        <v>23</v>
      </c>
      <c r="H70" s="67" t="s">
        <v>43</v>
      </c>
      <c r="I70" s="65" t="s">
        <v>283</v>
      </c>
      <c r="J70" s="65" t="s">
        <v>284</v>
      </c>
      <c r="K70" s="65" t="s">
        <v>285</v>
      </c>
      <c r="L70" s="65" t="s">
        <v>286</v>
      </c>
      <c r="M70" s="69" t="s">
        <v>287</v>
      </c>
      <c r="N70" s="48"/>
      <c r="O70" s="54"/>
      <c r="P70" s="54"/>
      <c r="Q70" s="54"/>
      <c r="R70" s="54"/>
      <c r="S70" s="48"/>
    </row>
    <row r="71" spans="1:19" x14ac:dyDescent="0.25">
      <c r="A71" s="12">
        <v>69</v>
      </c>
      <c r="B71" s="154" t="s">
        <v>288</v>
      </c>
      <c r="C71" s="120" t="s">
        <v>289</v>
      </c>
      <c r="D71" s="8" t="s">
        <v>290</v>
      </c>
      <c r="E71" s="11">
        <v>2008</v>
      </c>
      <c r="F71" s="8" t="s">
        <v>22</v>
      </c>
      <c r="G71" s="144" t="s">
        <v>23</v>
      </c>
      <c r="H71" s="144" t="s">
        <v>291</v>
      </c>
      <c r="I71" s="144" t="s">
        <v>292</v>
      </c>
      <c r="J71" s="144" t="s">
        <v>293</v>
      </c>
      <c r="K71" s="144" t="s">
        <v>294</v>
      </c>
      <c r="L71" s="144" t="s">
        <v>295</v>
      </c>
      <c r="M71" s="149">
        <v>264.26</v>
      </c>
      <c r="N71" s="144" t="s">
        <v>296</v>
      </c>
      <c r="O71" s="9"/>
      <c r="P71" s="9"/>
      <c r="Q71" s="9"/>
      <c r="R71" s="9"/>
      <c r="S71" s="107"/>
    </row>
    <row r="72" spans="1:19" x14ac:dyDescent="0.25">
      <c r="A72" s="12">
        <v>70</v>
      </c>
      <c r="B72" s="82" t="s">
        <v>297</v>
      </c>
      <c r="C72" s="83" t="s">
        <v>298</v>
      </c>
      <c r="D72" s="44" t="s">
        <v>299</v>
      </c>
      <c r="E72" s="46">
        <v>2012</v>
      </c>
      <c r="F72" s="44" t="s">
        <v>83</v>
      </c>
      <c r="G72" s="48" t="s">
        <v>23</v>
      </c>
      <c r="H72" s="48" t="s">
        <v>24</v>
      </c>
      <c r="I72" s="48" t="s">
        <v>112</v>
      </c>
      <c r="J72" s="48" t="s">
        <v>300</v>
      </c>
      <c r="K72" s="48" t="s">
        <v>301</v>
      </c>
      <c r="L72" s="48" t="s">
        <v>302</v>
      </c>
      <c r="M72" s="52">
        <v>1268383</v>
      </c>
      <c r="N72" s="48" t="s">
        <v>303</v>
      </c>
      <c r="O72" s="54"/>
      <c r="P72" s="54"/>
      <c r="Q72" s="54"/>
      <c r="R72" s="54"/>
      <c r="S72" s="48"/>
    </row>
    <row r="73" spans="1:19" x14ac:dyDescent="0.25">
      <c r="A73" s="12">
        <v>71</v>
      </c>
      <c r="B73" s="154" t="s">
        <v>304</v>
      </c>
      <c r="C73" s="55" t="s">
        <v>305</v>
      </c>
      <c r="D73" s="43" t="s">
        <v>306</v>
      </c>
      <c r="E73" s="45">
        <v>2001</v>
      </c>
      <c r="F73" s="43" t="s">
        <v>235</v>
      </c>
      <c r="G73" s="47" t="s">
        <v>23</v>
      </c>
      <c r="H73" s="47" t="s">
        <v>24</v>
      </c>
      <c r="I73" s="47" t="s">
        <v>307</v>
      </c>
      <c r="J73" s="47" t="s">
        <v>308</v>
      </c>
      <c r="K73" s="47" t="s">
        <v>309</v>
      </c>
      <c r="L73" s="47" t="s">
        <v>310</v>
      </c>
      <c r="M73" s="53" t="s">
        <v>311</v>
      </c>
      <c r="N73" s="47" t="s">
        <v>312</v>
      </c>
      <c r="O73" s="51"/>
      <c r="P73" s="51"/>
      <c r="Q73" s="51"/>
      <c r="R73" s="51"/>
      <c r="S73" s="24"/>
    </row>
    <row r="74" spans="1:19" x14ac:dyDescent="0.25">
      <c r="A74" s="12">
        <v>72</v>
      </c>
      <c r="B74" s="154" t="s">
        <v>313</v>
      </c>
      <c r="C74" s="55" t="s">
        <v>314</v>
      </c>
      <c r="D74" s="43" t="s">
        <v>315</v>
      </c>
      <c r="E74" s="130" t="s">
        <v>636</v>
      </c>
      <c r="F74" s="68" t="s">
        <v>316</v>
      </c>
      <c r="G74" s="65" t="s">
        <v>23</v>
      </c>
      <c r="H74" s="65" t="s">
        <v>24</v>
      </c>
      <c r="I74" s="65" t="s">
        <v>317</v>
      </c>
      <c r="J74" s="65" t="s">
        <v>318</v>
      </c>
      <c r="K74" s="113"/>
      <c r="L74" s="113"/>
      <c r="M74" s="114"/>
      <c r="N74" s="51"/>
      <c r="O74" s="51"/>
      <c r="P74" s="51"/>
      <c r="Q74" s="51"/>
      <c r="R74" s="51"/>
      <c r="S74" s="55"/>
    </row>
    <row r="75" spans="1:19" x14ac:dyDescent="0.25">
      <c r="A75" s="12">
        <v>73</v>
      </c>
      <c r="B75" s="154" t="s">
        <v>319</v>
      </c>
      <c r="C75" s="83" t="s">
        <v>320</v>
      </c>
      <c r="D75" s="44" t="s">
        <v>254</v>
      </c>
      <c r="E75" s="46">
        <v>2016</v>
      </c>
      <c r="F75" s="44" t="s">
        <v>22</v>
      </c>
      <c r="G75" s="48" t="s">
        <v>23</v>
      </c>
      <c r="H75" s="48" t="s">
        <v>24</v>
      </c>
      <c r="I75" s="48" t="s">
        <v>321</v>
      </c>
      <c r="J75" s="48" t="s">
        <v>322</v>
      </c>
      <c r="K75" s="48" t="s">
        <v>323</v>
      </c>
      <c r="L75" s="48" t="s">
        <v>324</v>
      </c>
      <c r="M75" s="52">
        <v>6.81</v>
      </c>
      <c r="N75" s="48" t="s">
        <v>325</v>
      </c>
      <c r="O75" s="54"/>
      <c r="P75" s="54"/>
      <c r="Q75" s="54"/>
      <c r="R75" s="54"/>
      <c r="S75" s="104"/>
    </row>
    <row r="76" spans="1:19" x14ac:dyDescent="0.25">
      <c r="A76" s="12">
        <v>74</v>
      </c>
      <c r="B76" s="155" t="s">
        <v>326</v>
      </c>
      <c r="C76" s="120" t="s">
        <v>327</v>
      </c>
      <c r="D76" s="8" t="s">
        <v>328</v>
      </c>
      <c r="E76" s="11">
        <v>2006</v>
      </c>
      <c r="F76" s="8" t="s">
        <v>329</v>
      </c>
      <c r="G76" s="144" t="s">
        <v>23</v>
      </c>
      <c r="H76" s="144" t="s">
        <v>37</v>
      </c>
      <c r="I76" s="144" t="s">
        <v>330</v>
      </c>
      <c r="J76" s="144" t="s">
        <v>331</v>
      </c>
      <c r="K76" s="144" t="s">
        <v>332</v>
      </c>
      <c r="L76" s="9"/>
      <c r="M76" s="149">
        <v>13462</v>
      </c>
      <c r="N76" s="109" t="s">
        <v>333</v>
      </c>
      <c r="O76" s="9"/>
      <c r="P76" s="9"/>
      <c r="Q76" s="9"/>
      <c r="R76" s="9"/>
      <c r="S76" s="109"/>
    </row>
    <row r="77" spans="1:19" x14ac:dyDescent="0.25">
      <c r="A77" s="12">
        <v>75</v>
      </c>
      <c r="B77" s="82" t="s">
        <v>334</v>
      </c>
      <c r="C77" s="83" t="s">
        <v>335</v>
      </c>
      <c r="D77" s="44" t="s">
        <v>336</v>
      </c>
      <c r="E77" s="46">
        <v>2001</v>
      </c>
      <c r="F77" s="44" t="s">
        <v>329</v>
      </c>
      <c r="G77" s="48" t="s">
        <v>23</v>
      </c>
      <c r="H77" s="144" t="s">
        <v>37</v>
      </c>
      <c r="I77" s="48" t="s">
        <v>337</v>
      </c>
      <c r="J77" s="48" t="s">
        <v>338</v>
      </c>
      <c r="K77" s="48" t="s">
        <v>339</v>
      </c>
      <c r="L77" s="48" t="s">
        <v>340</v>
      </c>
      <c r="M77" s="52" t="s">
        <v>341</v>
      </c>
      <c r="N77" s="48" t="s">
        <v>342</v>
      </c>
      <c r="O77" s="54"/>
      <c r="P77" s="54"/>
      <c r="Q77" s="54"/>
      <c r="R77" s="54"/>
      <c r="S77" s="24"/>
    </row>
    <row r="78" spans="1:19" x14ac:dyDescent="0.25">
      <c r="A78" s="12">
        <v>76</v>
      </c>
      <c r="B78" s="154" t="s">
        <v>343</v>
      </c>
      <c r="C78" s="128" t="s">
        <v>344</v>
      </c>
      <c r="D78" s="44" t="s">
        <v>254</v>
      </c>
      <c r="E78" s="46">
        <v>2016</v>
      </c>
      <c r="F78" s="44" t="s">
        <v>22</v>
      </c>
      <c r="G78" s="48" t="s">
        <v>23</v>
      </c>
      <c r="H78" s="48" t="s">
        <v>24</v>
      </c>
      <c r="I78" s="48" t="s">
        <v>345</v>
      </c>
      <c r="J78" s="48" t="s">
        <v>322</v>
      </c>
      <c r="K78" s="48" t="s">
        <v>346</v>
      </c>
      <c r="L78" s="48" t="s">
        <v>324</v>
      </c>
      <c r="M78" s="52" t="s">
        <v>347</v>
      </c>
      <c r="N78" s="48" t="s">
        <v>348</v>
      </c>
      <c r="O78" s="54"/>
      <c r="P78" s="54"/>
      <c r="Q78" s="54"/>
      <c r="R78" s="54"/>
      <c r="S78" s="107"/>
    </row>
    <row r="79" spans="1:19" x14ac:dyDescent="0.25">
      <c r="A79" s="12">
        <v>77</v>
      </c>
      <c r="B79" s="82" t="s">
        <v>349</v>
      </c>
      <c r="C79" s="83" t="s">
        <v>350</v>
      </c>
      <c r="D79" s="44" t="s">
        <v>351</v>
      </c>
      <c r="E79" s="46">
        <v>2002</v>
      </c>
      <c r="F79" s="44" t="s">
        <v>39</v>
      </c>
      <c r="G79" s="48" t="s">
        <v>23</v>
      </c>
      <c r="H79" s="48" t="s">
        <v>24</v>
      </c>
      <c r="I79" s="54"/>
      <c r="J79" s="48" t="s">
        <v>352</v>
      </c>
      <c r="K79" s="48" t="s">
        <v>332</v>
      </c>
      <c r="L79" s="48" t="s">
        <v>324</v>
      </c>
      <c r="M79" s="133"/>
      <c r="N79" s="54"/>
      <c r="O79" s="54"/>
      <c r="P79" s="54"/>
      <c r="Q79" s="54"/>
      <c r="R79" s="54"/>
      <c r="S79" s="48"/>
    </row>
    <row r="80" spans="1:19" x14ac:dyDescent="0.25">
      <c r="A80" s="12">
        <v>78</v>
      </c>
      <c r="B80" s="82" t="s">
        <v>353</v>
      </c>
      <c r="C80" s="83" t="s">
        <v>354</v>
      </c>
      <c r="D80" s="44" t="s">
        <v>355</v>
      </c>
      <c r="E80" s="46">
        <v>2014</v>
      </c>
      <c r="F80" s="44" t="s">
        <v>356</v>
      </c>
      <c r="G80" s="48" t="s">
        <v>23</v>
      </c>
      <c r="H80" s="48" t="s">
        <v>37</v>
      </c>
      <c r="I80" s="48" t="s">
        <v>357</v>
      </c>
      <c r="J80" s="48" t="s">
        <v>358</v>
      </c>
      <c r="K80" s="48" t="s">
        <v>359</v>
      </c>
      <c r="L80" s="63" t="s">
        <v>591</v>
      </c>
      <c r="M80" s="52" t="s">
        <v>360</v>
      </c>
      <c r="N80" s="48" t="s">
        <v>361</v>
      </c>
      <c r="O80" s="54"/>
      <c r="P80" s="54"/>
      <c r="Q80" s="54"/>
      <c r="R80" s="54"/>
      <c r="S80" s="107"/>
    </row>
    <row r="81" spans="1:19" x14ac:dyDescent="0.25">
      <c r="A81" s="12">
        <v>79</v>
      </c>
      <c r="B81" s="154" t="s">
        <v>362</v>
      </c>
      <c r="C81" s="54" t="s">
        <v>363</v>
      </c>
      <c r="D81" s="44" t="s">
        <v>196</v>
      </c>
      <c r="E81" s="46">
        <v>2003</v>
      </c>
      <c r="F81" s="44" t="s">
        <v>364</v>
      </c>
      <c r="G81" s="48" t="s">
        <v>23</v>
      </c>
      <c r="H81" s="48" t="s">
        <v>365</v>
      </c>
      <c r="I81" s="48" t="s">
        <v>38</v>
      </c>
      <c r="J81" s="48" t="s">
        <v>366</v>
      </c>
      <c r="K81" s="48" t="s">
        <v>367</v>
      </c>
      <c r="L81" s="63" t="s">
        <v>592</v>
      </c>
      <c r="M81" s="52">
        <v>427.04</v>
      </c>
      <c r="N81" s="48" t="s">
        <v>368</v>
      </c>
      <c r="O81" s="54"/>
      <c r="P81" s="54"/>
      <c r="Q81" s="54"/>
      <c r="R81" s="54"/>
      <c r="S81" s="48"/>
    </row>
    <row r="82" spans="1:19" x14ac:dyDescent="0.25">
      <c r="A82" s="12">
        <v>80</v>
      </c>
      <c r="B82" s="82" t="s">
        <v>397</v>
      </c>
      <c r="C82" s="83" t="s">
        <v>398</v>
      </c>
      <c r="D82" s="44" t="s">
        <v>399</v>
      </c>
      <c r="E82" s="46">
        <v>2005</v>
      </c>
      <c r="F82" s="44" t="s">
        <v>165</v>
      </c>
      <c r="G82" s="75" t="s">
        <v>418</v>
      </c>
      <c r="H82" s="5" t="s">
        <v>24</v>
      </c>
      <c r="I82" s="75" t="s">
        <v>400</v>
      </c>
      <c r="J82" s="57" t="s">
        <v>401</v>
      </c>
      <c r="K82" s="48" t="s">
        <v>402</v>
      </c>
      <c r="L82" s="48"/>
      <c r="M82" s="58" t="s">
        <v>403</v>
      </c>
      <c r="N82" s="57" t="s">
        <v>70</v>
      </c>
      <c r="O82" s="48"/>
      <c r="P82" s="48"/>
      <c r="Q82" s="48"/>
      <c r="R82" s="48"/>
      <c r="S82" s="24"/>
    </row>
    <row r="83" spans="1:19" x14ac:dyDescent="0.25">
      <c r="A83" s="12">
        <v>81</v>
      </c>
      <c r="B83" s="155" t="s">
        <v>410</v>
      </c>
      <c r="C83" s="120" t="s">
        <v>411</v>
      </c>
      <c r="D83" s="8" t="s">
        <v>412</v>
      </c>
      <c r="E83" s="11">
        <v>2003</v>
      </c>
      <c r="F83" s="8" t="s">
        <v>329</v>
      </c>
      <c r="G83" s="18" t="s">
        <v>418</v>
      </c>
      <c r="H83" s="5" t="s">
        <v>24</v>
      </c>
      <c r="I83" s="5" t="s">
        <v>400</v>
      </c>
      <c r="J83" s="18" t="s">
        <v>561</v>
      </c>
      <c r="K83" s="5" t="s">
        <v>413</v>
      </c>
      <c r="L83" s="144"/>
      <c r="M83" s="5" t="s">
        <v>414</v>
      </c>
      <c r="N83" s="5" t="s">
        <v>188</v>
      </c>
      <c r="O83" s="144"/>
      <c r="P83" s="144"/>
      <c r="Q83" s="109"/>
      <c r="R83" s="109"/>
      <c r="S83" s="48"/>
    </row>
    <row r="84" spans="1:19" x14ac:dyDescent="0.25">
      <c r="A84" s="12">
        <v>82</v>
      </c>
      <c r="B84" s="155" t="s">
        <v>404</v>
      </c>
      <c r="C84" s="120" t="s">
        <v>405</v>
      </c>
      <c r="D84" s="8" t="s">
        <v>406</v>
      </c>
      <c r="E84" s="11">
        <v>2010</v>
      </c>
      <c r="F84" s="8" t="s">
        <v>22</v>
      </c>
      <c r="G84" s="18" t="s">
        <v>560</v>
      </c>
      <c r="H84" s="5" t="s">
        <v>37</v>
      </c>
      <c r="I84" s="5" t="s">
        <v>65</v>
      </c>
      <c r="J84" s="5" t="s">
        <v>407</v>
      </c>
      <c r="K84" s="5" t="s">
        <v>408</v>
      </c>
      <c r="L84" s="5" t="s">
        <v>409</v>
      </c>
      <c r="M84" s="6">
        <v>1.84</v>
      </c>
      <c r="N84" s="5" t="s">
        <v>102</v>
      </c>
      <c r="O84" s="144"/>
      <c r="P84" s="144"/>
      <c r="Q84" s="107"/>
      <c r="R84" s="107"/>
      <c r="S84" s="107"/>
    </row>
    <row r="85" spans="1:19" x14ac:dyDescent="0.25">
      <c r="A85" s="12">
        <v>83</v>
      </c>
      <c r="B85" s="155" t="s">
        <v>415</v>
      </c>
      <c r="C85" s="120" t="s">
        <v>416</v>
      </c>
      <c r="D85" s="8" t="s">
        <v>417</v>
      </c>
      <c r="E85" s="11">
        <v>2017</v>
      </c>
      <c r="F85" s="8" t="s">
        <v>39</v>
      </c>
      <c r="G85" s="5" t="s">
        <v>418</v>
      </c>
      <c r="H85" s="5" t="s">
        <v>24</v>
      </c>
      <c r="I85" s="5" t="s">
        <v>47</v>
      </c>
      <c r="J85" s="5" t="s">
        <v>419</v>
      </c>
      <c r="K85" s="5" t="s">
        <v>332</v>
      </c>
      <c r="L85" s="5" t="s">
        <v>420</v>
      </c>
      <c r="M85" s="7"/>
      <c r="N85" s="144"/>
      <c r="O85" s="144"/>
      <c r="P85" s="144"/>
      <c r="Q85" s="107"/>
      <c r="R85" s="107"/>
      <c r="S85" s="48"/>
    </row>
    <row r="86" spans="1:19" x14ac:dyDescent="0.25">
      <c r="A86" s="12">
        <v>84</v>
      </c>
      <c r="B86" s="155" t="s">
        <v>421</v>
      </c>
      <c r="C86" s="120" t="s">
        <v>422</v>
      </c>
      <c r="D86" s="8" t="s">
        <v>423</v>
      </c>
      <c r="E86" s="11">
        <v>2015</v>
      </c>
      <c r="F86" s="8" t="s">
        <v>39</v>
      </c>
      <c r="G86" s="13" t="s">
        <v>418</v>
      </c>
      <c r="H86" s="5" t="s">
        <v>424</v>
      </c>
      <c r="I86" s="5" t="s">
        <v>425</v>
      </c>
      <c r="J86" s="5" t="s">
        <v>426</v>
      </c>
      <c r="K86" s="5" t="s">
        <v>427</v>
      </c>
      <c r="L86" s="5" t="s">
        <v>324</v>
      </c>
      <c r="M86" s="6" t="s">
        <v>428</v>
      </c>
      <c r="N86" s="5" t="s">
        <v>361</v>
      </c>
      <c r="O86" s="144"/>
      <c r="P86" s="144"/>
      <c r="Q86" s="109"/>
      <c r="R86" s="109"/>
      <c r="S86" s="48"/>
    </row>
    <row r="87" spans="1:19" x14ac:dyDescent="0.25">
      <c r="A87" s="12">
        <v>85</v>
      </c>
      <c r="B87" s="82" t="s">
        <v>429</v>
      </c>
      <c r="C87" s="83" t="s">
        <v>430</v>
      </c>
      <c r="D87" s="44" t="s">
        <v>431</v>
      </c>
      <c r="E87" s="46">
        <v>2010</v>
      </c>
      <c r="F87" s="44" t="s">
        <v>39</v>
      </c>
      <c r="G87" s="56" t="s">
        <v>418</v>
      </c>
      <c r="H87" s="57" t="s">
        <v>37</v>
      </c>
      <c r="I87" s="57" t="s">
        <v>192</v>
      </c>
      <c r="J87" s="57" t="s">
        <v>379</v>
      </c>
      <c r="K87" s="57" t="s">
        <v>432</v>
      </c>
      <c r="L87" s="57" t="s">
        <v>381</v>
      </c>
      <c r="M87" s="58" t="s">
        <v>433</v>
      </c>
      <c r="N87" s="57" t="s">
        <v>434</v>
      </c>
      <c r="O87" s="48"/>
      <c r="P87" s="48"/>
      <c r="Q87" s="48"/>
      <c r="R87" s="48"/>
      <c r="S87" s="48"/>
    </row>
    <row r="88" spans="1:19" x14ac:dyDescent="0.25">
      <c r="A88" s="12">
        <v>86</v>
      </c>
      <c r="B88" s="82" t="s">
        <v>435</v>
      </c>
      <c r="C88" s="83" t="s">
        <v>436</v>
      </c>
      <c r="D88" s="44" t="s">
        <v>437</v>
      </c>
      <c r="E88" s="46">
        <v>2016</v>
      </c>
      <c r="F88" s="44" t="s">
        <v>39</v>
      </c>
      <c r="G88" s="48" t="s">
        <v>206</v>
      </c>
      <c r="H88" s="63" t="s">
        <v>43</v>
      </c>
      <c r="I88" s="48" t="s">
        <v>438</v>
      </c>
      <c r="J88" s="48" t="s">
        <v>439</v>
      </c>
      <c r="K88" s="48" t="s">
        <v>440</v>
      </c>
      <c r="L88" s="48" t="s">
        <v>441</v>
      </c>
      <c r="M88" s="52" t="s">
        <v>442</v>
      </c>
      <c r="N88" s="54"/>
      <c r="O88" s="54"/>
      <c r="P88" s="54"/>
      <c r="Q88" s="104"/>
      <c r="R88" s="104"/>
      <c r="S88" s="48"/>
    </row>
    <row r="89" spans="1:19" x14ac:dyDescent="0.25">
      <c r="A89" s="12">
        <v>87</v>
      </c>
      <c r="B89" s="155" t="s">
        <v>443</v>
      </c>
      <c r="C89" s="120" t="s">
        <v>444</v>
      </c>
      <c r="D89" s="28" t="s">
        <v>445</v>
      </c>
      <c r="E89" s="29" t="s">
        <v>636</v>
      </c>
      <c r="F89" s="28"/>
      <c r="G89" s="18" t="s">
        <v>206</v>
      </c>
      <c r="H89" s="23" t="s">
        <v>24</v>
      </c>
      <c r="I89" s="27"/>
      <c r="J89" s="27" t="s">
        <v>562</v>
      </c>
      <c r="K89" s="27"/>
      <c r="L89" s="27" t="s">
        <v>588</v>
      </c>
      <c r="M89" s="32" t="s">
        <v>563</v>
      </c>
      <c r="N89" s="27" t="s">
        <v>554</v>
      </c>
      <c r="O89" s="27"/>
      <c r="P89" s="27"/>
      <c r="Q89" s="27"/>
      <c r="R89" s="27"/>
      <c r="S89" s="27"/>
    </row>
    <row r="90" spans="1:19" x14ac:dyDescent="0.25">
      <c r="A90" s="12">
        <v>88</v>
      </c>
      <c r="B90" s="82" t="s">
        <v>446</v>
      </c>
      <c r="C90" s="83" t="s">
        <v>447</v>
      </c>
      <c r="D90" s="44" t="s">
        <v>448</v>
      </c>
      <c r="E90" s="46">
        <v>1994</v>
      </c>
      <c r="F90" s="44" t="s">
        <v>22</v>
      </c>
      <c r="G90" s="65" t="s">
        <v>449</v>
      </c>
      <c r="H90" s="24" t="s">
        <v>24</v>
      </c>
      <c r="I90" s="50" t="s">
        <v>112</v>
      </c>
      <c r="J90" s="47" t="s">
        <v>450</v>
      </c>
      <c r="K90" s="47" t="s">
        <v>216</v>
      </c>
      <c r="L90" s="50" t="s">
        <v>193</v>
      </c>
      <c r="M90" s="53">
        <v>664</v>
      </c>
      <c r="N90" s="47" t="s">
        <v>451</v>
      </c>
      <c r="O90" s="51"/>
      <c r="P90" s="51"/>
      <c r="Q90" s="51"/>
      <c r="R90" s="51"/>
      <c r="S90" s="107"/>
    </row>
    <row r="91" spans="1:19" x14ac:dyDescent="0.25">
      <c r="A91" s="12">
        <v>89</v>
      </c>
      <c r="B91" s="82" t="s">
        <v>452</v>
      </c>
      <c r="C91" s="83" t="s">
        <v>453</v>
      </c>
      <c r="D91" s="44" t="s">
        <v>454</v>
      </c>
      <c r="E91" s="46">
        <v>2002</v>
      </c>
      <c r="F91" s="44" t="s">
        <v>22</v>
      </c>
      <c r="G91" s="57" t="s">
        <v>455</v>
      </c>
      <c r="H91" s="74" t="s">
        <v>24</v>
      </c>
      <c r="I91" s="57" t="s">
        <v>112</v>
      </c>
      <c r="J91" s="139" t="s">
        <v>456</v>
      </c>
      <c r="K91" s="57" t="s">
        <v>457</v>
      </c>
      <c r="L91" s="57" t="s">
        <v>458</v>
      </c>
      <c r="M91" s="76"/>
      <c r="N91" s="48"/>
      <c r="O91" s="48"/>
      <c r="P91" s="48"/>
      <c r="Q91" s="48"/>
      <c r="R91" s="48"/>
      <c r="S91" s="109"/>
    </row>
    <row r="92" spans="1:19" x14ac:dyDescent="0.25">
      <c r="A92" s="12">
        <v>90</v>
      </c>
      <c r="B92" s="155" t="s">
        <v>459</v>
      </c>
      <c r="C92" s="120" t="s">
        <v>460</v>
      </c>
      <c r="D92" s="8" t="s">
        <v>461</v>
      </c>
      <c r="E92" s="129" t="s">
        <v>636</v>
      </c>
      <c r="F92" s="8"/>
      <c r="G92" s="18" t="s">
        <v>481</v>
      </c>
      <c r="H92" s="17" t="s">
        <v>24</v>
      </c>
      <c r="I92" s="17" t="s">
        <v>112</v>
      </c>
      <c r="J92" s="17" t="s">
        <v>564</v>
      </c>
      <c r="K92" s="144"/>
      <c r="L92" s="17" t="s">
        <v>565</v>
      </c>
      <c r="M92" s="32" t="s">
        <v>566</v>
      </c>
      <c r="N92" s="144"/>
      <c r="O92" s="109"/>
      <c r="P92" s="109"/>
      <c r="Q92" s="109"/>
      <c r="R92" s="109"/>
      <c r="S92" s="109"/>
    </row>
    <row r="93" spans="1:19" x14ac:dyDescent="0.25">
      <c r="A93" s="12">
        <v>91</v>
      </c>
      <c r="B93" s="160" t="s">
        <v>463</v>
      </c>
      <c r="C93" s="120" t="s">
        <v>464</v>
      </c>
      <c r="D93" s="8" t="s">
        <v>465</v>
      </c>
      <c r="E93" s="11">
        <v>2012</v>
      </c>
      <c r="F93" s="146" t="s">
        <v>462</v>
      </c>
      <c r="G93" s="144" t="s">
        <v>23</v>
      </c>
      <c r="H93" s="144" t="s">
        <v>87</v>
      </c>
      <c r="I93" s="144" t="s">
        <v>88</v>
      </c>
      <c r="J93" s="18" t="s">
        <v>567</v>
      </c>
      <c r="K93" s="144" t="s">
        <v>466</v>
      </c>
      <c r="L93" s="9"/>
      <c r="M93" s="149">
        <v>177960</v>
      </c>
      <c r="N93" s="144" t="s">
        <v>70</v>
      </c>
      <c r="O93" s="9"/>
      <c r="P93" s="9"/>
      <c r="Q93" s="9"/>
      <c r="R93" s="9"/>
      <c r="S93" s="24"/>
    </row>
    <row r="94" spans="1:19" x14ac:dyDescent="0.25">
      <c r="A94" s="12">
        <v>92</v>
      </c>
      <c r="B94" s="155" t="s">
        <v>369</v>
      </c>
      <c r="C94" s="120" t="s">
        <v>370</v>
      </c>
      <c r="D94" s="8" t="s">
        <v>371</v>
      </c>
      <c r="E94" s="11">
        <v>1993</v>
      </c>
      <c r="F94" s="8" t="s">
        <v>22</v>
      </c>
      <c r="G94" s="5" t="s">
        <v>23</v>
      </c>
      <c r="H94" s="5" t="s">
        <v>24</v>
      </c>
      <c r="I94" s="5" t="s">
        <v>372</v>
      </c>
      <c r="J94" s="5" t="s">
        <v>373</v>
      </c>
      <c r="K94" s="5" t="s">
        <v>374</v>
      </c>
      <c r="L94" s="5" t="s">
        <v>375</v>
      </c>
      <c r="M94" s="7"/>
      <c r="N94" s="144"/>
      <c r="O94" s="107"/>
      <c r="P94" s="107"/>
      <c r="Q94" s="107"/>
      <c r="R94" s="107"/>
      <c r="S94" s="109"/>
    </row>
    <row r="95" spans="1:19" x14ac:dyDescent="0.25">
      <c r="A95" s="12">
        <v>93</v>
      </c>
      <c r="B95" s="155" t="s">
        <v>376</v>
      </c>
      <c r="C95" s="120" t="s">
        <v>377</v>
      </c>
      <c r="D95" s="8" t="s">
        <v>378</v>
      </c>
      <c r="E95" s="11">
        <v>2011</v>
      </c>
      <c r="F95" s="8" t="s">
        <v>22</v>
      </c>
      <c r="G95" s="5" t="s">
        <v>23</v>
      </c>
      <c r="H95" s="5" t="s">
        <v>24</v>
      </c>
      <c r="I95" s="5" t="s">
        <v>345</v>
      </c>
      <c r="J95" s="5" t="s">
        <v>379</v>
      </c>
      <c r="K95" s="5" t="s">
        <v>380</v>
      </c>
      <c r="L95" s="5" t="s">
        <v>381</v>
      </c>
      <c r="M95" s="6">
        <v>51.68</v>
      </c>
      <c r="N95" s="5" t="s">
        <v>368</v>
      </c>
      <c r="O95" s="144"/>
      <c r="P95" s="107"/>
      <c r="Q95" s="107"/>
      <c r="R95" s="107"/>
      <c r="S95" s="109"/>
    </row>
    <row r="96" spans="1:19" x14ac:dyDescent="0.25">
      <c r="A96" s="12">
        <v>94</v>
      </c>
      <c r="B96" s="154" t="s">
        <v>382</v>
      </c>
      <c r="C96" s="83" t="s">
        <v>383</v>
      </c>
      <c r="D96" s="44" t="s">
        <v>384</v>
      </c>
      <c r="E96" s="46">
        <v>2003</v>
      </c>
      <c r="F96" s="44" t="s">
        <v>235</v>
      </c>
      <c r="G96" s="48" t="s">
        <v>23</v>
      </c>
      <c r="H96" s="48" t="s">
        <v>24</v>
      </c>
      <c r="I96" s="48" t="s">
        <v>372</v>
      </c>
      <c r="J96" s="48" t="s">
        <v>379</v>
      </c>
      <c r="K96" s="48" t="s">
        <v>385</v>
      </c>
      <c r="L96" s="48" t="s">
        <v>386</v>
      </c>
      <c r="M96" s="52" t="s">
        <v>387</v>
      </c>
      <c r="N96" s="48" t="s">
        <v>388</v>
      </c>
      <c r="O96" s="54"/>
      <c r="P96" s="54"/>
      <c r="Q96" s="54"/>
      <c r="R96" s="54"/>
      <c r="S96" s="109"/>
    </row>
    <row r="97" spans="1:19" x14ac:dyDescent="0.25">
      <c r="A97" s="12">
        <v>95</v>
      </c>
      <c r="B97" s="154" t="s">
        <v>389</v>
      </c>
      <c r="C97" s="83" t="s">
        <v>390</v>
      </c>
      <c r="D97" s="44" t="s">
        <v>254</v>
      </c>
      <c r="E97" s="46">
        <v>2002</v>
      </c>
      <c r="F97" s="44" t="s">
        <v>391</v>
      </c>
      <c r="G97" s="48" t="s">
        <v>23</v>
      </c>
      <c r="H97" s="48" t="s">
        <v>24</v>
      </c>
      <c r="I97" s="48" t="s">
        <v>345</v>
      </c>
      <c r="J97" s="48" t="s">
        <v>379</v>
      </c>
      <c r="K97" s="48" t="s">
        <v>392</v>
      </c>
      <c r="L97" s="48" t="s">
        <v>381</v>
      </c>
      <c r="M97" s="52">
        <v>2.38</v>
      </c>
      <c r="N97" s="48" t="s">
        <v>368</v>
      </c>
      <c r="O97" s="54"/>
      <c r="P97" s="54"/>
      <c r="Q97" s="54"/>
      <c r="R97" s="54"/>
      <c r="S97" s="109"/>
    </row>
    <row r="98" spans="1:19" x14ac:dyDescent="0.25">
      <c r="A98" s="12">
        <v>96</v>
      </c>
      <c r="B98" s="154" t="s">
        <v>393</v>
      </c>
      <c r="C98" s="83" t="s">
        <v>394</v>
      </c>
      <c r="D98" s="44" t="s">
        <v>395</v>
      </c>
      <c r="E98" s="46">
        <v>2005</v>
      </c>
      <c r="F98" s="44" t="s">
        <v>22</v>
      </c>
      <c r="G98" s="48" t="s">
        <v>23</v>
      </c>
      <c r="H98" s="48" t="s">
        <v>37</v>
      </c>
      <c r="I98" s="48" t="s">
        <v>65</v>
      </c>
      <c r="J98" s="48" t="s">
        <v>379</v>
      </c>
      <c r="K98" s="48" t="s">
        <v>396</v>
      </c>
      <c r="L98" s="48" t="s">
        <v>381</v>
      </c>
      <c r="M98" s="52">
        <v>120</v>
      </c>
      <c r="N98" s="48" t="s">
        <v>368</v>
      </c>
      <c r="O98" s="54"/>
      <c r="P98" s="54"/>
      <c r="Q98" s="54"/>
      <c r="R98" s="54"/>
      <c r="S98" s="48"/>
    </row>
    <row r="99" spans="1:19" x14ac:dyDescent="0.25">
      <c r="A99" s="12">
        <v>97</v>
      </c>
      <c r="B99" s="83" t="s">
        <v>597</v>
      </c>
      <c r="C99" s="83" t="s">
        <v>595</v>
      </c>
      <c r="D99" s="128" t="s">
        <v>596</v>
      </c>
      <c r="E99" s="46">
        <v>2002</v>
      </c>
      <c r="F99" s="128" t="s">
        <v>467</v>
      </c>
      <c r="G99" s="65" t="s">
        <v>23</v>
      </c>
      <c r="H99" s="65" t="s">
        <v>24</v>
      </c>
      <c r="I99" s="65" t="s">
        <v>112</v>
      </c>
      <c r="J99" s="65" t="s">
        <v>598</v>
      </c>
      <c r="K99" s="65" t="s">
        <v>599</v>
      </c>
      <c r="L99" s="65" t="s">
        <v>600</v>
      </c>
      <c r="M99" s="133" t="s">
        <v>601</v>
      </c>
      <c r="N99" s="54"/>
      <c r="O99" s="54"/>
      <c r="P99" s="54"/>
      <c r="Q99" s="54"/>
      <c r="R99" s="54" t="s">
        <v>602</v>
      </c>
      <c r="S99" s="48"/>
    </row>
    <row r="100" spans="1:19" s="107" customFormat="1" x14ac:dyDescent="0.25">
      <c r="A100" s="12">
        <v>98</v>
      </c>
      <c r="B100" s="83" t="s">
        <v>603</v>
      </c>
      <c r="C100" s="83" t="s">
        <v>604</v>
      </c>
      <c r="D100" s="128" t="s">
        <v>605</v>
      </c>
      <c r="E100" s="46">
        <v>2002</v>
      </c>
      <c r="F100" s="128" t="s">
        <v>467</v>
      </c>
      <c r="G100" s="65" t="s">
        <v>418</v>
      </c>
      <c r="H100" s="65" t="s">
        <v>37</v>
      </c>
      <c r="I100" s="65" t="s">
        <v>236</v>
      </c>
      <c r="J100" s="65" t="s">
        <v>606</v>
      </c>
      <c r="K100" s="65" t="s">
        <v>607</v>
      </c>
      <c r="L100" s="65" t="s">
        <v>608</v>
      </c>
      <c r="M100" s="133" t="s">
        <v>609</v>
      </c>
      <c r="N100" s="65" t="s">
        <v>610</v>
      </c>
      <c r="O100" s="54"/>
      <c r="P100" s="54"/>
      <c r="Q100" s="54"/>
      <c r="R100" s="54" t="s">
        <v>602</v>
      </c>
      <c r="S100" s="48"/>
    </row>
    <row r="101" spans="1:19" s="107" customFormat="1" x14ac:dyDescent="0.25">
      <c r="A101" s="12">
        <v>99</v>
      </c>
      <c r="B101" s="120" t="s">
        <v>611</v>
      </c>
      <c r="C101" s="106" t="s">
        <v>612</v>
      </c>
      <c r="D101" s="121" t="s">
        <v>613</v>
      </c>
      <c r="E101" s="11">
        <v>2002</v>
      </c>
      <c r="F101" s="121" t="s">
        <v>467</v>
      </c>
      <c r="G101" s="65" t="s">
        <v>206</v>
      </c>
      <c r="H101" s="65" t="s">
        <v>43</v>
      </c>
      <c r="I101" s="65"/>
      <c r="J101" s="65" t="s">
        <v>614</v>
      </c>
      <c r="K101" s="65" t="s">
        <v>615</v>
      </c>
      <c r="L101" s="65" t="s">
        <v>616</v>
      </c>
      <c r="M101" s="10" t="s">
        <v>617</v>
      </c>
      <c r="N101" s="65" t="s">
        <v>497</v>
      </c>
      <c r="O101" s="9"/>
      <c r="P101" s="9"/>
      <c r="Q101" s="9"/>
      <c r="R101" s="9" t="s">
        <v>602</v>
      </c>
      <c r="S101" s="109"/>
    </row>
    <row r="102" spans="1:19" s="107" customFormat="1" x14ac:dyDescent="0.25">
      <c r="A102" s="12">
        <v>100</v>
      </c>
      <c r="B102" s="120" t="s">
        <v>655</v>
      </c>
      <c r="C102" s="120" t="s">
        <v>656</v>
      </c>
      <c r="D102" s="121" t="s">
        <v>657</v>
      </c>
      <c r="E102" s="11">
        <v>2002</v>
      </c>
      <c r="F102" s="121" t="s">
        <v>467</v>
      </c>
      <c r="G102" s="65" t="s">
        <v>481</v>
      </c>
      <c r="H102" s="65" t="s">
        <v>24</v>
      </c>
      <c r="I102" s="65" t="s">
        <v>658</v>
      </c>
      <c r="J102" s="144"/>
      <c r="K102" s="9"/>
      <c r="L102" s="65" t="s">
        <v>659</v>
      </c>
      <c r="M102" s="10" t="s">
        <v>660</v>
      </c>
      <c r="N102" s="65" t="s">
        <v>661</v>
      </c>
      <c r="O102" s="9"/>
      <c r="P102" s="9"/>
      <c r="Q102" s="9"/>
      <c r="R102" s="9"/>
    </row>
    <row r="103" spans="1:19" s="109" customFormat="1" x14ac:dyDescent="0.25">
      <c r="A103" s="12">
        <v>101</v>
      </c>
      <c r="B103" s="120" t="s">
        <v>662</v>
      </c>
      <c r="C103" s="120" t="s">
        <v>663</v>
      </c>
      <c r="D103" s="121" t="s">
        <v>664</v>
      </c>
      <c r="E103" s="11">
        <v>2002</v>
      </c>
      <c r="F103" s="121" t="s">
        <v>467</v>
      </c>
      <c r="G103" s="65" t="s">
        <v>206</v>
      </c>
      <c r="H103" s="65" t="s">
        <v>24</v>
      </c>
      <c r="I103" s="65" t="s">
        <v>665</v>
      </c>
      <c r="J103" s="144"/>
      <c r="K103" s="9"/>
      <c r="L103" s="65" t="s">
        <v>666</v>
      </c>
      <c r="M103" s="10" t="s">
        <v>667</v>
      </c>
      <c r="N103" s="65"/>
      <c r="O103" s="9"/>
      <c r="P103" s="9"/>
      <c r="Q103" s="9"/>
      <c r="R103" s="9"/>
    </row>
    <row r="104" spans="1:19" s="109" customFormat="1" x14ac:dyDescent="0.25">
      <c r="A104" s="12">
        <v>102</v>
      </c>
      <c r="B104" s="120" t="s">
        <v>668</v>
      </c>
      <c r="C104" s="120" t="s">
        <v>669</v>
      </c>
      <c r="D104" s="121" t="s">
        <v>670</v>
      </c>
      <c r="E104" s="11">
        <v>2002</v>
      </c>
      <c r="F104" s="121" t="s">
        <v>467</v>
      </c>
      <c r="G104" s="65" t="s">
        <v>481</v>
      </c>
      <c r="H104" s="65" t="s">
        <v>37</v>
      </c>
      <c r="I104" s="65" t="s">
        <v>65</v>
      </c>
      <c r="J104" s="65" t="s">
        <v>671</v>
      </c>
      <c r="K104" s="65" t="s">
        <v>672</v>
      </c>
      <c r="L104" s="65" t="s">
        <v>673</v>
      </c>
      <c r="M104" s="10" t="s">
        <v>674</v>
      </c>
      <c r="N104" s="65"/>
      <c r="O104" s="9"/>
      <c r="P104" s="9"/>
      <c r="Q104" s="9"/>
      <c r="R104" s="9"/>
    </row>
    <row r="105" spans="1:19" s="109" customFormat="1" x14ac:dyDescent="0.25">
      <c r="A105" s="12">
        <v>103</v>
      </c>
      <c r="B105" s="120" t="s">
        <v>675</v>
      </c>
      <c r="C105" s="120" t="s">
        <v>676</v>
      </c>
      <c r="D105" s="121" t="s">
        <v>677</v>
      </c>
      <c r="E105" s="11">
        <v>2002</v>
      </c>
      <c r="F105" s="121" t="s">
        <v>467</v>
      </c>
      <c r="G105" s="65" t="s">
        <v>214</v>
      </c>
      <c r="H105" s="65" t="s">
        <v>43</v>
      </c>
      <c r="I105" s="65"/>
      <c r="J105" s="65" t="s">
        <v>678</v>
      </c>
      <c r="K105" s="65"/>
      <c r="L105" s="65" t="s">
        <v>679</v>
      </c>
      <c r="M105" s="10" t="s">
        <v>680</v>
      </c>
      <c r="N105" s="65"/>
      <c r="O105" s="9"/>
      <c r="P105" s="9"/>
      <c r="Q105" s="9"/>
      <c r="R105" s="9"/>
    </row>
    <row r="106" spans="1:19" s="141" customFormat="1" x14ac:dyDescent="0.25">
      <c r="A106" s="12">
        <v>104</v>
      </c>
      <c r="B106" s="155" t="s">
        <v>681</v>
      </c>
      <c r="C106" s="120" t="s">
        <v>682</v>
      </c>
      <c r="D106" s="28" t="s">
        <v>683</v>
      </c>
      <c r="E106" s="11">
        <v>2008</v>
      </c>
      <c r="F106" s="121" t="s">
        <v>467</v>
      </c>
      <c r="G106" s="65" t="s">
        <v>481</v>
      </c>
      <c r="H106" s="67" t="s">
        <v>64</v>
      </c>
      <c r="I106" s="65"/>
      <c r="J106" s="65" t="s">
        <v>684</v>
      </c>
      <c r="K106" s="65"/>
      <c r="L106" s="65" t="s">
        <v>685</v>
      </c>
      <c r="M106" s="142" t="s">
        <v>686</v>
      </c>
      <c r="N106" s="65"/>
      <c r="O106" s="9"/>
      <c r="P106" s="9"/>
      <c r="Q106" s="9"/>
      <c r="R106" s="9"/>
    </row>
    <row r="107" spans="1:19" s="141" customFormat="1" x14ac:dyDescent="0.25">
      <c r="A107" s="12">
        <v>105</v>
      </c>
      <c r="B107" s="27" t="s">
        <v>687</v>
      </c>
      <c r="C107" s="120" t="s">
        <v>688</v>
      </c>
      <c r="D107" s="28" t="s">
        <v>689</v>
      </c>
      <c r="E107" s="11">
        <v>2006</v>
      </c>
      <c r="F107" s="28" t="s">
        <v>467</v>
      </c>
      <c r="G107" s="65" t="s">
        <v>23</v>
      </c>
      <c r="H107" s="67" t="s">
        <v>24</v>
      </c>
      <c r="I107" s="65" t="s">
        <v>25</v>
      </c>
      <c r="J107" s="65" t="s">
        <v>352</v>
      </c>
      <c r="K107" s="65"/>
      <c r="L107" s="67" t="s">
        <v>690</v>
      </c>
      <c r="M107" s="142" t="s">
        <v>691</v>
      </c>
      <c r="N107" s="65"/>
      <c r="O107" s="9"/>
      <c r="P107" s="9"/>
      <c r="Q107" s="9"/>
      <c r="R107" s="9"/>
    </row>
    <row r="108" spans="1:19" s="141" customFormat="1" x14ac:dyDescent="0.25">
      <c r="A108" s="12">
        <v>106</v>
      </c>
      <c r="B108" s="155" t="s">
        <v>692</v>
      </c>
      <c r="C108" s="106" t="s">
        <v>698</v>
      </c>
      <c r="D108" s="121" t="s">
        <v>631</v>
      </c>
      <c r="E108" s="11">
        <v>1998</v>
      </c>
      <c r="F108" s="28" t="s">
        <v>467</v>
      </c>
      <c r="G108" s="65" t="s">
        <v>206</v>
      </c>
      <c r="H108" s="67" t="s">
        <v>24</v>
      </c>
      <c r="I108" s="65" t="s">
        <v>529</v>
      </c>
      <c r="J108" s="65" t="s">
        <v>693</v>
      </c>
      <c r="K108" s="65" t="s">
        <v>694</v>
      </c>
      <c r="L108" s="65" t="s">
        <v>695</v>
      </c>
      <c r="M108" s="10" t="s">
        <v>696</v>
      </c>
      <c r="N108" s="65"/>
      <c r="O108" s="9"/>
      <c r="P108" s="9"/>
      <c r="Q108" s="9"/>
      <c r="R108" s="9"/>
    </row>
    <row r="109" spans="1:19" s="141" customFormat="1" x14ac:dyDescent="0.25">
      <c r="A109" s="12">
        <v>107</v>
      </c>
      <c r="B109" s="155" t="s">
        <v>692</v>
      </c>
      <c r="C109" s="120" t="s">
        <v>697</v>
      </c>
      <c r="D109" s="121" t="s">
        <v>699</v>
      </c>
      <c r="E109" s="11">
        <v>2000</v>
      </c>
      <c r="F109" s="28" t="s">
        <v>467</v>
      </c>
      <c r="G109" s="65" t="s">
        <v>418</v>
      </c>
      <c r="H109" s="67" t="s">
        <v>700</v>
      </c>
      <c r="I109" s="65"/>
      <c r="J109" s="65" t="s">
        <v>352</v>
      </c>
      <c r="K109" s="67" t="s">
        <v>701</v>
      </c>
      <c r="L109" s="65" t="s">
        <v>702</v>
      </c>
      <c r="M109" s="149" t="s">
        <v>703</v>
      </c>
      <c r="N109" s="65"/>
      <c r="O109" s="9"/>
      <c r="P109" s="9"/>
      <c r="Q109" s="9"/>
      <c r="R109" s="9"/>
    </row>
    <row r="110" spans="1:19" s="141" customFormat="1" x14ac:dyDescent="0.25">
      <c r="A110" s="12">
        <v>108</v>
      </c>
      <c r="B110" s="155" t="s">
        <v>692</v>
      </c>
      <c r="C110" s="120" t="s">
        <v>704</v>
      </c>
      <c r="D110" s="121" t="s">
        <v>631</v>
      </c>
      <c r="E110" s="11">
        <v>2003</v>
      </c>
      <c r="F110" s="121" t="s">
        <v>467</v>
      </c>
      <c r="G110" s="65" t="s">
        <v>418</v>
      </c>
      <c r="H110" s="67" t="s">
        <v>37</v>
      </c>
      <c r="I110" s="65" t="s">
        <v>236</v>
      </c>
      <c r="J110" s="65" t="s">
        <v>548</v>
      </c>
      <c r="K110" s="65"/>
      <c r="L110" s="65" t="s">
        <v>705</v>
      </c>
      <c r="M110" s="10"/>
      <c r="N110" s="65"/>
      <c r="O110" s="9"/>
      <c r="P110" s="9"/>
      <c r="Q110" s="9"/>
      <c r="R110" s="9"/>
    </row>
    <row r="111" spans="1:19" s="141" customFormat="1" x14ac:dyDescent="0.25">
      <c r="A111" s="12">
        <v>109</v>
      </c>
      <c r="B111" s="155" t="s">
        <v>692</v>
      </c>
      <c r="C111" s="120" t="s">
        <v>706</v>
      </c>
      <c r="D111" s="121" t="s">
        <v>707</v>
      </c>
      <c r="E111" s="11">
        <v>1998</v>
      </c>
      <c r="F111" s="121" t="s">
        <v>467</v>
      </c>
      <c r="G111" s="65" t="s">
        <v>418</v>
      </c>
      <c r="H111" s="67" t="s">
        <v>24</v>
      </c>
      <c r="I111" s="65"/>
      <c r="J111" s="65" t="s">
        <v>379</v>
      </c>
      <c r="K111" s="65" t="s">
        <v>708</v>
      </c>
      <c r="L111" s="65" t="s">
        <v>381</v>
      </c>
      <c r="M111" s="10" t="s">
        <v>709</v>
      </c>
      <c r="N111" s="65"/>
      <c r="O111" s="9"/>
      <c r="P111" s="9"/>
      <c r="Q111" s="9"/>
      <c r="R111" s="9"/>
    </row>
    <row r="112" spans="1:19" s="141" customFormat="1" x14ac:dyDescent="0.25">
      <c r="A112" s="12">
        <v>110</v>
      </c>
      <c r="B112" s="155" t="s">
        <v>692</v>
      </c>
      <c r="C112" s="120" t="s">
        <v>710</v>
      </c>
      <c r="D112" s="121" t="s">
        <v>711</v>
      </c>
      <c r="E112" s="11">
        <v>2002</v>
      </c>
      <c r="F112" s="121" t="s">
        <v>467</v>
      </c>
      <c r="G112" s="65" t="s">
        <v>481</v>
      </c>
      <c r="H112" s="67" t="s">
        <v>24</v>
      </c>
      <c r="I112" s="65"/>
      <c r="J112" s="65" t="s">
        <v>712</v>
      </c>
      <c r="K112" s="65" t="s">
        <v>713</v>
      </c>
      <c r="L112" s="65" t="s">
        <v>163</v>
      </c>
      <c r="M112" s="10" t="s">
        <v>714</v>
      </c>
      <c r="N112" s="65"/>
      <c r="O112" s="9"/>
      <c r="P112" s="9"/>
      <c r="Q112" s="9"/>
      <c r="R112" s="9"/>
    </row>
    <row r="113" spans="1:19" s="141" customFormat="1" x14ac:dyDescent="0.25">
      <c r="A113" s="12">
        <v>111</v>
      </c>
      <c r="B113" s="120" t="s">
        <v>720</v>
      </c>
      <c r="C113" s="153" t="s">
        <v>715</v>
      </c>
      <c r="D113" s="121" t="s">
        <v>719</v>
      </c>
      <c r="E113" s="11">
        <v>1993</v>
      </c>
      <c r="F113" s="121" t="s">
        <v>467</v>
      </c>
      <c r="G113" s="65" t="s">
        <v>23</v>
      </c>
      <c r="H113" s="67" t="s">
        <v>24</v>
      </c>
      <c r="I113" s="65" t="s">
        <v>716</v>
      </c>
      <c r="J113" s="65" t="s">
        <v>514</v>
      </c>
      <c r="K113" s="65" t="s">
        <v>216</v>
      </c>
      <c r="L113" s="65" t="s">
        <v>717</v>
      </c>
      <c r="M113" s="10" t="s">
        <v>718</v>
      </c>
      <c r="N113" s="65"/>
      <c r="O113" s="9"/>
      <c r="P113" s="9"/>
      <c r="Q113" s="9"/>
      <c r="R113" s="9"/>
    </row>
    <row r="114" spans="1:19" s="141" customFormat="1" x14ac:dyDescent="0.25">
      <c r="A114" s="12">
        <v>112</v>
      </c>
      <c r="B114" s="155" t="s">
        <v>722</v>
      </c>
      <c r="C114" s="120" t="s">
        <v>721</v>
      </c>
      <c r="D114" s="121" t="s">
        <v>723</v>
      </c>
      <c r="E114" s="11">
        <v>2015</v>
      </c>
      <c r="F114" s="121" t="s">
        <v>467</v>
      </c>
      <c r="G114" s="65" t="s">
        <v>418</v>
      </c>
      <c r="H114" s="67" t="s">
        <v>87</v>
      </c>
      <c r="I114" s="65" t="s">
        <v>724</v>
      </c>
      <c r="J114" s="65" t="s">
        <v>725</v>
      </c>
      <c r="K114" s="65" t="s">
        <v>726</v>
      </c>
      <c r="L114" s="65" t="s">
        <v>276</v>
      </c>
      <c r="M114" s="10" t="s">
        <v>727</v>
      </c>
      <c r="N114" s="65"/>
      <c r="O114" s="9"/>
      <c r="P114" s="9"/>
      <c r="Q114" s="9"/>
      <c r="R114" s="9"/>
    </row>
    <row r="115" spans="1:19" s="141" customFormat="1" x14ac:dyDescent="0.25">
      <c r="A115" s="12">
        <v>113</v>
      </c>
      <c r="B115" s="120" t="s">
        <v>728</v>
      </c>
      <c r="C115" s="120" t="s">
        <v>729</v>
      </c>
      <c r="D115" s="121" t="s">
        <v>730</v>
      </c>
      <c r="E115" s="11">
        <v>2002</v>
      </c>
      <c r="F115" s="121" t="s">
        <v>467</v>
      </c>
      <c r="G115" s="65" t="s">
        <v>418</v>
      </c>
      <c r="H115" s="67" t="s">
        <v>37</v>
      </c>
      <c r="I115" s="65"/>
      <c r="J115" s="65" t="s">
        <v>106</v>
      </c>
      <c r="K115" s="65"/>
      <c r="L115" s="65" t="s">
        <v>731</v>
      </c>
      <c r="M115" s="10" t="s">
        <v>732</v>
      </c>
      <c r="N115" s="65"/>
      <c r="O115" s="9"/>
      <c r="P115" s="9"/>
      <c r="Q115" s="9"/>
      <c r="R115" s="9"/>
    </row>
    <row r="116" spans="1:19" s="141" customFormat="1" x14ac:dyDescent="0.25">
      <c r="A116" s="12">
        <v>114</v>
      </c>
      <c r="B116" s="155" t="s">
        <v>733</v>
      </c>
      <c r="C116" s="120" t="s">
        <v>734</v>
      </c>
      <c r="D116" s="121" t="s">
        <v>739</v>
      </c>
      <c r="E116" s="11">
        <v>2008</v>
      </c>
      <c r="F116" s="121" t="s">
        <v>467</v>
      </c>
      <c r="G116" s="65" t="s">
        <v>418</v>
      </c>
      <c r="H116" s="67" t="s">
        <v>37</v>
      </c>
      <c r="I116" s="65" t="s">
        <v>38</v>
      </c>
      <c r="J116" s="65" t="s">
        <v>735</v>
      </c>
      <c r="K116" s="65" t="s">
        <v>736</v>
      </c>
      <c r="L116" s="65" t="s">
        <v>737</v>
      </c>
      <c r="M116" s="10" t="s">
        <v>738</v>
      </c>
      <c r="N116" s="65"/>
      <c r="O116" s="9"/>
      <c r="P116" s="9"/>
      <c r="Q116" s="9"/>
      <c r="R116" s="9"/>
    </row>
    <row r="117" spans="1:19" s="141" customFormat="1" x14ac:dyDescent="0.25">
      <c r="A117" s="12">
        <v>115</v>
      </c>
      <c r="B117" s="155" t="s">
        <v>740</v>
      </c>
      <c r="C117" s="120" t="s">
        <v>741</v>
      </c>
      <c r="D117" s="28" t="s">
        <v>742</v>
      </c>
      <c r="E117" s="11">
        <v>1998</v>
      </c>
      <c r="F117" s="28" t="s">
        <v>467</v>
      </c>
      <c r="G117" s="65" t="s">
        <v>743</v>
      </c>
      <c r="H117" s="67" t="s">
        <v>24</v>
      </c>
      <c r="I117" s="65" t="s">
        <v>744</v>
      </c>
      <c r="J117" s="65" t="s">
        <v>693</v>
      </c>
      <c r="K117" s="65" t="s">
        <v>146</v>
      </c>
      <c r="L117" s="65" t="s">
        <v>745</v>
      </c>
      <c r="M117" s="10"/>
      <c r="N117" s="65"/>
      <c r="O117" s="9"/>
      <c r="P117" s="9"/>
      <c r="Q117" s="9"/>
      <c r="R117" s="9"/>
    </row>
    <row r="118" spans="1:19" s="141" customFormat="1" x14ac:dyDescent="0.25">
      <c r="A118" s="12">
        <v>116</v>
      </c>
      <c r="B118" s="27" t="s">
        <v>746</v>
      </c>
      <c r="C118" s="120" t="s">
        <v>747</v>
      </c>
      <c r="D118" s="143" t="s">
        <v>748</v>
      </c>
      <c r="E118" s="11">
        <v>2000</v>
      </c>
      <c r="F118" s="121" t="s">
        <v>775</v>
      </c>
      <c r="G118" s="65" t="s">
        <v>418</v>
      </c>
      <c r="H118" s="67" t="s">
        <v>37</v>
      </c>
      <c r="I118" s="67" t="s">
        <v>749</v>
      </c>
      <c r="J118" s="67" t="s">
        <v>750</v>
      </c>
      <c r="K118" s="67" t="s">
        <v>751</v>
      </c>
      <c r="L118" s="67" t="s">
        <v>752</v>
      </c>
      <c r="M118" s="142" t="s">
        <v>753</v>
      </c>
      <c r="N118" s="65"/>
      <c r="O118" s="9"/>
      <c r="P118" s="9"/>
      <c r="Q118" s="9"/>
      <c r="R118" s="9"/>
    </row>
    <row r="119" spans="1:19" s="141" customFormat="1" x14ac:dyDescent="0.25">
      <c r="A119" s="12">
        <v>117</v>
      </c>
      <c r="B119" s="27" t="s">
        <v>754</v>
      </c>
      <c r="C119" s="120" t="s">
        <v>755</v>
      </c>
      <c r="D119" s="28" t="s">
        <v>756</v>
      </c>
      <c r="E119" s="11">
        <v>2000</v>
      </c>
      <c r="F119" s="121" t="s">
        <v>775</v>
      </c>
      <c r="G119" s="65" t="s">
        <v>206</v>
      </c>
      <c r="H119" s="67" t="s">
        <v>24</v>
      </c>
      <c r="I119" s="67" t="s">
        <v>759</v>
      </c>
      <c r="J119" s="152" t="s">
        <v>778</v>
      </c>
      <c r="K119" s="67" t="s">
        <v>701</v>
      </c>
      <c r="L119" s="67" t="s">
        <v>757</v>
      </c>
      <c r="M119" s="142" t="s">
        <v>758</v>
      </c>
      <c r="N119" s="65"/>
      <c r="O119" s="9"/>
      <c r="P119" s="9"/>
      <c r="Q119" s="9"/>
      <c r="R119" s="9"/>
    </row>
    <row r="120" spans="1:19" s="141" customFormat="1" x14ac:dyDescent="0.25">
      <c r="A120" s="12">
        <v>118</v>
      </c>
      <c r="B120" s="27" t="s">
        <v>760</v>
      </c>
      <c r="C120" s="27" t="s">
        <v>761</v>
      </c>
      <c r="D120" s="121" t="s">
        <v>762</v>
      </c>
      <c r="E120" s="11">
        <v>2009</v>
      </c>
      <c r="F120" s="121" t="s">
        <v>775</v>
      </c>
      <c r="G120" s="65" t="s">
        <v>206</v>
      </c>
      <c r="H120" s="67" t="s">
        <v>24</v>
      </c>
      <c r="I120" s="65"/>
      <c r="J120" s="152" t="s">
        <v>779</v>
      </c>
      <c r="K120" s="65" t="s">
        <v>763</v>
      </c>
      <c r="L120" s="65" t="s">
        <v>764</v>
      </c>
      <c r="M120" s="142" t="s">
        <v>765</v>
      </c>
      <c r="N120" s="65"/>
      <c r="O120" s="9"/>
      <c r="P120" s="9"/>
      <c r="Q120" s="9"/>
      <c r="R120" s="9"/>
    </row>
    <row r="121" spans="1:19" s="141" customFormat="1" x14ac:dyDescent="0.25">
      <c r="A121" s="12">
        <v>119</v>
      </c>
      <c r="B121" s="120" t="s">
        <v>771</v>
      </c>
      <c r="C121" s="120" t="s">
        <v>770</v>
      </c>
      <c r="D121" s="121" t="s">
        <v>769</v>
      </c>
      <c r="E121" s="11">
        <v>2013</v>
      </c>
      <c r="F121" s="121" t="s">
        <v>775</v>
      </c>
      <c r="G121" s="65" t="s">
        <v>23</v>
      </c>
      <c r="H121" s="67" t="s">
        <v>24</v>
      </c>
      <c r="I121" s="65" t="s">
        <v>273</v>
      </c>
      <c r="J121" s="65" t="s">
        <v>766</v>
      </c>
      <c r="K121" s="65" t="s">
        <v>767</v>
      </c>
      <c r="L121" s="65" t="s">
        <v>757</v>
      </c>
      <c r="M121" s="150" t="s">
        <v>768</v>
      </c>
      <c r="N121" s="65"/>
      <c r="O121" s="9"/>
      <c r="P121" s="9"/>
      <c r="Q121" s="9"/>
      <c r="R121" s="9"/>
    </row>
    <row r="122" spans="1:19" s="109" customFormat="1" x14ac:dyDescent="0.25">
      <c r="A122" s="12">
        <v>120</v>
      </c>
      <c r="B122" s="120" t="s">
        <v>772</v>
      </c>
      <c r="C122" s="120" t="s">
        <v>773</v>
      </c>
      <c r="D122" s="121" t="s">
        <v>774</v>
      </c>
      <c r="E122" s="11">
        <v>2001</v>
      </c>
      <c r="F122" s="121" t="s">
        <v>775</v>
      </c>
      <c r="G122" s="65" t="s">
        <v>23</v>
      </c>
      <c r="H122" s="152" t="s">
        <v>43</v>
      </c>
      <c r="I122" s="65" t="s">
        <v>532</v>
      </c>
      <c r="J122" s="65" t="s">
        <v>322</v>
      </c>
      <c r="K122" s="65" t="s">
        <v>776</v>
      </c>
      <c r="L122" s="65" t="s">
        <v>381</v>
      </c>
      <c r="M122" s="10">
        <v>6358</v>
      </c>
      <c r="N122" s="65" t="s">
        <v>777</v>
      </c>
      <c r="O122" s="9"/>
      <c r="P122" s="9"/>
      <c r="Q122" s="9"/>
      <c r="R122" s="9"/>
    </row>
    <row r="123" spans="1:19" s="141" customFormat="1" x14ac:dyDescent="0.25">
      <c r="A123" s="12"/>
      <c r="B123" s="120"/>
      <c r="C123" s="120"/>
      <c r="D123" s="121"/>
      <c r="E123" s="11"/>
      <c r="F123" s="121"/>
      <c r="G123" s="65"/>
      <c r="H123" s="65"/>
      <c r="I123" s="65"/>
      <c r="K123" s="9"/>
      <c r="L123" s="65"/>
      <c r="M123" s="10"/>
      <c r="N123" s="65"/>
      <c r="O123" s="9"/>
      <c r="P123" s="9"/>
      <c r="Q123" s="9"/>
      <c r="R123" s="9"/>
    </row>
    <row r="124" spans="1:19" s="141" customFormat="1" x14ac:dyDescent="0.25">
      <c r="A124" s="12"/>
      <c r="B124" s="120"/>
      <c r="C124" s="120"/>
      <c r="D124" s="121"/>
      <c r="E124" s="11"/>
      <c r="F124" s="121"/>
      <c r="G124" s="65"/>
      <c r="H124" s="65"/>
      <c r="I124" s="65"/>
      <c r="K124" s="9"/>
      <c r="L124" s="65"/>
      <c r="M124" s="10"/>
      <c r="N124" s="65"/>
      <c r="O124" s="9"/>
      <c r="P124" s="9"/>
      <c r="Q124" s="9"/>
      <c r="R124" s="9"/>
    </row>
    <row r="125" spans="1:19" x14ac:dyDescent="0.25">
      <c r="B125" s="12"/>
      <c r="C125" s="12"/>
      <c r="D125" s="12"/>
      <c r="E125" s="12"/>
      <c r="F125" s="102" t="s">
        <v>578</v>
      </c>
      <c r="G125" s="98" t="s">
        <v>577</v>
      </c>
      <c r="H125" s="100" t="s">
        <v>576</v>
      </c>
      <c r="I125" s="101" t="s">
        <v>580</v>
      </c>
      <c r="J125" s="98" t="s">
        <v>581</v>
      </c>
      <c r="K125" s="100" t="s">
        <v>582</v>
      </c>
      <c r="L125" s="98" t="s">
        <v>586</v>
      </c>
      <c r="M125" s="99" t="s">
        <v>2</v>
      </c>
      <c r="N125" s="100" t="s">
        <v>576</v>
      </c>
      <c r="O125" s="9"/>
      <c r="P125" s="9"/>
      <c r="Q125" s="9"/>
      <c r="R125" s="9"/>
      <c r="S125" s="30"/>
    </row>
    <row r="126" spans="1:19" x14ac:dyDescent="0.25">
      <c r="B126" s="4"/>
      <c r="C126" s="4"/>
      <c r="D126" s="8"/>
      <c r="E126" s="11"/>
      <c r="F126" s="94" t="s">
        <v>418</v>
      </c>
      <c r="G126" s="54">
        <f>82+11</f>
        <v>93</v>
      </c>
      <c r="H126" s="122">
        <f>(G126/G130)*100</f>
        <v>77.5</v>
      </c>
      <c r="I126" s="89" t="s">
        <v>24</v>
      </c>
      <c r="J126" s="54">
        <v>68</v>
      </c>
      <c r="K126" s="90">
        <f>(J126/G130)*100</f>
        <v>56.666666666666664</v>
      </c>
      <c r="L126" s="88" t="s">
        <v>112</v>
      </c>
      <c r="M126" s="86">
        <v>25</v>
      </c>
      <c r="N126" s="87">
        <f>(M126/G130)*100</f>
        <v>20.833333333333336</v>
      </c>
      <c r="O126" s="9"/>
      <c r="P126" s="9"/>
      <c r="Q126" s="9"/>
      <c r="R126" s="9"/>
      <c r="S126" s="30"/>
    </row>
    <row r="127" spans="1:19" x14ac:dyDescent="0.25">
      <c r="B127" s="31"/>
      <c r="C127" s="31"/>
      <c r="D127" s="31"/>
      <c r="E127" s="31"/>
      <c r="F127" s="95" t="s">
        <v>481</v>
      </c>
      <c r="G127" s="54">
        <v>7</v>
      </c>
      <c r="H127" s="122">
        <f>(G127/G130)*100</f>
        <v>5.833333333333333</v>
      </c>
      <c r="I127" s="89" t="s">
        <v>583</v>
      </c>
      <c r="J127" s="54">
        <v>27</v>
      </c>
      <c r="K127" s="90">
        <f>(J127/G130)*100</f>
        <v>22.5</v>
      </c>
      <c r="L127" s="9"/>
      <c r="M127" s="10"/>
      <c r="N127" s="9"/>
      <c r="O127" s="9"/>
      <c r="P127" s="9"/>
      <c r="Q127" s="9"/>
      <c r="R127" s="9"/>
      <c r="S127" s="30"/>
    </row>
    <row r="128" spans="1:19" x14ac:dyDescent="0.25">
      <c r="F128" s="96" t="s">
        <v>579</v>
      </c>
      <c r="G128" s="48">
        <v>18</v>
      </c>
      <c r="H128" s="122">
        <f>(G128/G130)*100</f>
        <v>15</v>
      </c>
      <c r="I128" s="91" t="s">
        <v>87</v>
      </c>
      <c r="J128" s="48">
        <v>15</v>
      </c>
      <c r="K128" s="90">
        <f>(J128/G130)*100</f>
        <v>12.5</v>
      </c>
      <c r="L128" s="19" t="s">
        <v>587</v>
      </c>
    </row>
    <row r="129" spans="6:14" x14ac:dyDescent="0.25">
      <c r="F129" s="97" t="s">
        <v>575</v>
      </c>
      <c r="G129" s="93">
        <v>1</v>
      </c>
      <c r="H129" s="123">
        <f>(G129/G130)*100</f>
        <v>0.83333333333333337</v>
      </c>
      <c r="I129" s="92" t="s">
        <v>584</v>
      </c>
      <c r="J129" s="93">
        <v>9</v>
      </c>
      <c r="K129" s="87">
        <f>(J129/G130)*100</f>
        <v>7.5</v>
      </c>
      <c r="L129" s="67" t="s">
        <v>193</v>
      </c>
      <c r="M129">
        <v>36</v>
      </c>
      <c r="N129" s="70">
        <f>(M129/G130)*100</f>
        <v>30</v>
      </c>
    </row>
    <row r="130" spans="6:14" x14ac:dyDescent="0.25">
      <c r="F130" s="80" t="s">
        <v>574</v>
      </c>
      <c r="G130" s="81">
        <v>120</v>
      </c>
      <c r="H130" s="71"/>
    </row>
  </sheetData>
  <sortState ref="A102:P122">
    <sortCondition ref="A102:A122"/>
  </sortState>
  <mergeCells count="6">
    <mergeCell ref="M1:N1"/>
    <mergeCell ref="B1:B2"/>
    <mergeCell ref="C1:C2"/>
    <mergeCell ref="D1:D2"/>
    <mergeCell ref="E1:E2"/>
    <mergeCell ref="F1:F2"/>
  </mergeCells>
  <hyperlinks>
    <hyperlink ref="B3" r:id="rId1" xr:uid="{00000000-0004-0000-0000-000000000000}"/>
    <hyperlink ref="B5" r:id="rId2" xr:uid="{00000000-0004-0000-0000-000001000000}"/>
    <hyperlink ref="B8" r:id="rId3" xr:uid="{00000000-0004-0000-0000-000002000000}"/>
    <hyperlink ref="B9" r:id="rId4" xr:uid="{00000000-0004-0000-0000-000003000000}"/>
    <hyperlink ref="B10" r:id="rId5" xr:uid="{00000000-0004-0000-0000-000004000000}"/>
    <hyperlink ref="B13" r:id="rId6" xr:uid="{00000000-0004-0000-0000-000005000000}"/>
    <hyperlink ref="B50" r:id="rId7" xr:uid="{00000000-0004-0000-0000-000006000000}"/>
    <hyperlink ref="B51" r:id="rId8" xr:uid="{00000000-0004-0000-0000-000007000000}"/>
    <hyperlink ref="B54" r:id="rId9" xr:uid="{00000000-0004-0000-0000-000008000000}"/>
    <hyperlink ref="B55" r:id="rId10" xr:uid="{00000000-0004-0000-0000-000009000000}"/>
    <hyperlink ref="B58" r:id="rId11" xr:uid="{00000000-0004-0000-0000-00000A000000}"/>
    <hyperlink ref="B59" r:id="rId12" xr:uid="{00000000-0004-0000-0000-00000B000000}"/>
    <hyperlink ref="B60" r:id="rId13" xr:uid="{00000000-0004-0000-0000-00000C000000}"/>
    <hyperlink ref="B61" r:id="rId14" xr:uid="{00000000-0004-0000-0000-00000D000000}"/>
    <hyperlink ref="B63" r:id="rId15" xr:uid="{00000000-0004-0000-0000-00000E000000}"/>
    <hyperlink ref="B64" r:id="rId16" xr:uid="{00000000-0004-0000-0000-00000F000000}"/>
    <hyperlink ref="B66" r:id="rId17" xr:uid="{00000000-0004-0000-0000-000010000000}"/>
    <hyperlink ref="B69" r:id="rId18" xr:uid="{00000000-0004-0000-0000-000011000000}"/>
    <hyperlink ref="B70" r:id="rId19" xr:uid="{00000000-0004-0000-0000-000012000000}"/>
    <hyperlink ref="B72" r:id="rId20" xr:uid="{00000000-0004-0000-0000-000013000000}"/>
    <hyperlink ref="B76" r:id="rId21" xr:uid="{00000000-0004-0000-0000-000014000000}"/>
    <hyperlink ref="B77" r:id="rId22" xr:uid="{00000000-0004-0000-0000-000015000000}"/>
    <hyperlink ref="B79" r:id="rId23" xr:uid="{00000000-0004-0000-0000-000016000000}"/>
    <hyperlink ref="B80" r:id="rId24" xr:uid="{00000000-0004-0000-0000-000017000000}"/>
    <hyperlink ref="B94" r:id="rId25" xr:uid="{00000000-0004-0000-0000-000018000000}"/>
    <hyperlink ref="B95" r:id="rId26" xr:uid="{00000000-0004-0000-0000-000019000000}"/>
    <hyperlink ref="B82" r:id="rId27" xr:uid="{00000000-0004-0000-0000-00001A000000}"/>
    <hyperlink ref="B84" r:id="rId28" xr:uid="{00000000-0004-0000-0000-00001B000000}"/>
    <hyperlink ref="B83" r:id="rId29" xr:uid="{00000000-0004-0000-0000-00001C000000}"/>
    <hyperlink ref="B85" r:id="rId30" xr:uid="{00000000-0004-0000-0000-00001D000000}"/>
    <hyperlink ref="B86" r:id="rId31" xr:uid="{00000000-0004-0000-0000-00001E000000}"/>
    <hyperlink ref="B87" r:id="rId32" xr:uid="{00000000-0004-0000-0000-00001F000000}"/>
    <hyperlink ref="B88" r:id="rId33" xr:uid="{00000000-0004-0000-0000-000020000000}"/>
    <hyperlink ref="B89" r:id="rId34" xr:uid="{00000000-0004-0000-0000-000021000000}"/>
    <hyperlink ref="B90" r:id="rId35" xr:uid="{00000000-0004-0000-0000-000022000000}"/>
    <hyperlink ref="B91" r:id="rId36" xr:uid="{00000000-0004-0000-0000-000023000000}"/>
    <hyperlink ref="B92" r:id="rId37" xr:uid="{00000000-0004-0000-0000-000024000000}"/>
    <hyperlink ref="B93" r:id="rId38" xr:uid="{00000000-0004-0000-0000-000025000000}"/>
    <hyperlink ref="B11" r:id="rId39" xr:uid="{00000000-0004-0000-0000-000026000000}"/>
    <hyperlink ref="B12" r:id="rId40" xr:uid="{00000000-0004-0000-0000-000027000000}"/>
    <hyperlink ref="B106" r:id="rId41" xr:uid="{00000000-0004-0000-0000-000028000000}"/>
    <hyperlink ref="B108" r:id="rId42" xr:uid="{00000000-0004-0000-0000-000029000000}"/>
    <hyperlink ref="B109" r:id="rId43" xr:uid="{00000000-0004-0000-0000-00002A000000}"/>
    <hyperlink ref="B110" r:id="rId44" xr:uid="{00000000-0004-0000-0000-00002B000000}"/>
    <hyperlink ref="B111" r:id="rId45" xr:uid="{00000000-0004-0000-0000-00002C000000}"/>
    <hyperlink ref="B112" r:id="rId46" xr:uid="{00000000-0004-0000-0000-00002D000000}"/>
    <hyperlink ref="B114" r:id="rId47" xr:uid="{00000000-0004-0000-0000-00002E000000}"/>
    <hyperlink ref="B116" r:id="rId48" xr:uid="{00000000-0004-0000-0000-00002F000000}"/>
    <hyperlink ref="B117" r:id="rId49" xr:uid="{00000000-0004-0000-0000-000030000000}"/>
  </hyperlinks>
  <pageMargins left="0.7" right="0.7" top="0.75" bottom="0.75" header="0.3" footer="0.3"/>
  <pageSetup orientation="portrait" r:id="rId50"/>
  <drawing r:id="rId5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EEVR Summary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Asanga</dc:creator>
  <cp:lastModifiedBy>Ramitha Wijethunga</cp:lastModifiedBy>
  <dcterms:created xsi:type="dcterms:W3CDTF">2017-12-15T04:16:58Z</dcterms:created>
  <dcterms:modified xsi:type="dcterms:W3CDTF">2018-11-22T06:26:30Z</dcterms:modified>
</cp:coreProperties>
</file>